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Time Accounting\Form Templates\2023-2024\"/>
    </mc:Choice>
  </mc:AlternateContent>
  <xr:revisionPtr revIDLastSave="0" documentId="13_ncr:1_{65F9EFD4-1D34-4AFE-B98F-47A25F040B8D}" xr6:coauthVersionLast="36" xr6:coauthVersionMax="36" xr10:uidLastSave="{00000000-0000-0000-0000-000000000000}"/>
  <workbookProtection workbookAlgorithmName="SHA-512" workbookHashValue="ZgQWazvwCAyCGf5Mno7rslthUzkbIyzvV6z2OqDsrpMQVuLaY/0sRkd1KuB+qlg7sk5lIXnmaLpQUgy7W80jFg==" workbookSaltValue="BwV03QV5QSHhySkTRyuxbw==" workbookSpinCount="100000" lockStructure="1"/>
  <bookViews>
    <workbookView xWindow="0" yWindow="0" windowWidth="51600" windowHeight="17010" tabRatio="970" activeTab="1" xr2:uid="{00000000-000D-0000-FFFF-FFFF00000000}"/>
  </bookViews>
  <sheets>
    <sheet name="Activity Codes" sheetId="17" r:id="rId1"/>
    <sheet name="Instructions" sheetId="18" r:id="rId2"/>
    <sheet name="Auto-Fill Personal Data" sheetId="30" r:id="rId3"/>
    <sheet name="July 2023" sheetId="31" r:id="rId4"/>
    <sheet name="August 2023" sheetId="16" r:id="rId5"/>
    <sheet name="September 2023" sheetId="32" r:id="rId6"/>
    <sheet name="October 2023" sheetId="33" r:id="rId7"/>
    <sheet name="November 2023" sheetId="34" r:id="rId8"/>
    <sheet name="December 2023" sheetId="35" r:id="rId9"/>
    <sheet name="January 2024" sheetId="36" r:id="rId10"/>
    <sheet name="February 2024" sheetId="37" r:id="rId11"/>
    <sheet name="March 2024" sheetId="38" r:id="rId12"/>
    <sheet name="April 2024" sheetId="39" r:id="rId13"/>
    <sheet name="May 2024" sheetId="40" r:id="rId14"/>
    <sheet name="June 2024" sheetId="41" r:id="rId15"/>
  </sheets>
  <definedNames>
    <definedName name="_xlnm.Print_Area" localSheetId="0">'Activity Codes'!$A$1:$J$21</definedName>
    <definedName name="_xlnm.Print_Area" localSheetId="12">'April 2024'!$A$1:$AJ$44</definedName>
    <definedName name="_xlnm.Print_Area" localSheetId="4">'August 2023'!$A$1:$AJ$44</definedName>
    <definedName name="_xlnm.Print_Area" localSheetId="2">'Auto-Fill Personal Data'!$A$1:$B$21</definedName>
    <definedName name="_xlnm.Print_Area" localSheetId="8">'December 2023'!$A$1:$AJ$44</definedName>
    <definedName name="_xlnm.Print_Area" localSheetId="10">'February 2024'!$A$1:$AJ$44</definedName>
    <definedName name="_xlnm.Print_Area" localSheetId="9">'January 2024'!$A$1:$AJ$44</definedName>
    <definedName name="_xlnm.Print_Area" localSheetId="3">'July 2023'!$A$1:$AJ$44</definedName>
    <definedName name="_xlnm.Print_Area" localSheetId="14">'June 2024'!$A$1:$AJ$44</definedName>
    <definedName name="_xlnm.Print_Area" localSheetId="11">'March 2024'!$A$1:$AJ$44</definedName>
    <definedName name="_xlnm.Print_Area" localSheetId="13">'May 2024'!$A$1:$AJ$44</definedName>
    <definedName name="_xlnm.Print_Area" localSheetId="7">'November 2023'!$A$1:$AJ$44</definedName>
    <definedName name="_xlnm.Print_Area" localSheetId="6">'October 2023'!$A$1:$AJ$44</definedName>
    <definedName name="_xlnm.Print_Area" localSheetId="5">'September 2023'!$A$1:$AJ$44</definedName>
  </definedNames>
  <calcPr calcId="191029"/>
  <fileRecoveryPr autoRecover="0"/>
</workbook>
</file>

<file path=xl/calcChain.xml><?xml version="1.0" encoding="utf-8"?>
<calcChain xmlns="http://schemas.openxmlformats.org/spreadsheetml/2006/main">
  <c r="A20" i="39" l="1"/>
  <c r="AH20" i="39"/>
  <c r="AH25" i="39"/>
  <c r="C33" i="33" l="1"/>
  <c r="D33" i="33"/>
  <c r="E33" i="33"/>
  <c r="F33" i="33"/>
  <c r="G33" i="33"/>
  <c r="H33" i="33"/>
  <c r="I33" i="33"/>
  <c r="J33" i="33"/>
  <c r="K33" i="33"/>
  <c r="L33" i="33"/>
  <c r="C33" i="16"/>
  <c r="D33" i="16"/>
  <c r="E33" i="16"/>
  <c r="F33" i="16"/>
  <c r="G33" i="16"/>
  <c r="H33" i="16"/>
  <c r="I33" i="16"/>
  <c r="J33" i="16"/>
  <c r="K33" i="16"/>
  <c r="L33" i="16"/>
  <c r="B21" i="30" l="1"/>
  <c r="C33" i="39" l="1"/>
  <c r="AH20" i="31" l="1"/>
  <c r="AH20" i="16"/>
  <c r="AH20" i="32"/>
  <c r="AH20" i="33"/>
  <c r="AH20" i="35"/>
  <c r="AH20" i="36"/>
  <c r="AH20" i="37"/>
  <c r="AH20" i="38"/>
  <c r="AH20" i="40"/>
  <c r="AH20" i="41"/>
  <c r="AH20" i="34"/>
  <c r="B8" i="16" l="1"/>
  <c r="B8" i="32"/>
  <c r="B8" i="33"/>
  <c r="B8" i="34"/>
  <c r="B8" i="35"/>
  <c r="B8" i="36"/>
  <c r="B8" i="37"/>
  <c r="B8" i="38"/>
  <c r="B8" i="39"/>
  <c r="B8" i="40"/>
  <c r="B8" i="41"/>
  <c r="B8" i="31"/>
  <c r="B6" i="16"/>
  <c r="B6" i="32"/>
  <c r="B6" i="33"/>
  <c r="B6" i="34"/>
  <c r="B6" i="35"/>
  <c r="B6" i="36"/>
  <c r="B6" i="37"/>
  <c r="B6" i="38"/>
  <c r="B6" i="39"/>
  <c r="B6" i="40"/>
  <c r="B6" i="41"/>
  <c r="B6" i="31"/>
  <c r="A20" i="32"/>
  <c r="A20" i="33"/>
  <c r="A20" i="34"/>
  <c r="A20" i="35"/>
  <c r="A20" i="36"/>
  <c r="A20" i="37"/>
  <c r="A20" i="38"/>
  <c r="A20" i="40"/>
  <c r="A20" i="41"/>
  <c r="A20" i="16"/>
  <c r="A15" i="32"/>
  <c r="A15" i="33"/>
  <c r="A15" i="34"/>
  <c r="A15" i="35"/>
  <c r="A15" i="36"/>
  <c r="A15" i="37"/>
  <c r="A15" i="38"/>
  <c r="A15" i="39"/>
  <c r="A15" i="40"/>
  <c r="A15" i="41"/>
  <c r="A15" i="16"/>
  <c r="A10" i="32"/>
  <c r="A10" i="33"/>
  <c r="A10" i="34"/>
  <c r="A10" i="35"/>
  <c r="A10" i="36"/>
  <c r="A10" i="37"/>
  <c r="A10" i="38"/>
  <c r="A10" i="39"/>
  <c r="A10" i="40"/>
  <c r="A10" i="41"/>
  <c r="A10" i="16"/>
  <c r="A20" i="31"/>
  <c r="A15" i="31"/>
  <c r="A10" i="31"/>
  <c r="V8" i="32" l="1"/>
  <c r="V8" i="33"/>
  <c r="V8" i="34"/>
  <c r="V8" i="35"/>
  <c r="V8" i="36"/>
  <c r="V8" i="37"/>
  <c r="V8" i="38"/>
  <c r="V8" i="39"/>
  <c r="V8" i="40"/>
  <c r="V8" i="41"/>
  <c r="V8" i="16"/>
  <c r="N8" i="32"/>
  <c r="N8" i="33"/>
  <c r="N8" i="34"/>
  <c r="N8" i="35"/>
  <c r="N8" i="36"/>
  <c r="N8" i="37"/>
  <c r="N8" i="38"/>
  <c r="N8" i="39"/>
  <c r="N8" i="40"/>
  <c r="N8" i="41"/>
  <c r="N8" i="16"/>
  <c r="V8" i="31"/>
  <c r="N8" i="31"/>
  <c r="C33" i="41" l="1"/>
  <c r="C33" i="40"/>
  <c r="C33" i="36"/>
  <c r="C33" i="35"/>
  <c r="V33" i="34"/>
  <c r="C33" i="34"/>
  <c r="AG33" i="41"/>
  <c r="AF33" i="41"/>
  <c r="AE33" i="41"/>
  <c r="AD33" i="41"/>
  <c r="AC33" i="41"/>
  <c r="AB33" i="41"/>
  <c r="AA33" i="41"/>
  <c r="Z33" i="41"/>
  <c r="Y33" i="41"/>
  <c r="X33" i="41"/>
  <c r="W33" i="41"/>
  <c r="V33" i="41"/>
  <c r="U33" i="41"/>
  <c r="T33" i="41"/>
  <c r="S33" i="41"/>
  <c r="R33" i="41"/>
  <c r="Q33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D33" i="41"/>
  <c r="AH25" i="41"/>
  <c r="AH15" i="41"/>
  <c r="AH10" i="41"/>
  <c r="F8" i="41"/>
  <c r="U6" i="41"/>
  <c r="F6" i="41"/>
  <c r="AG33" i="40"/>
  <c r="AF33" i="40"/>
  <c r="AE33" i="40"/>
  <c r="AD33" i="40"/>
  <c r="AC33" i="40"/>
  <c r="AB33" i="40"/>
  <c r="AA33" i="40"/>
  <c r="Z33" i="40"/>
  <c r="Y33" i="40"/>
  <c r="X33" i="40"/>
  <c r="W33" i="40"/>
  <c r="V33" i="40"/>
  <c r="U33" i="40"/>
  <c r="T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E33" i="40"/>
  <c r="D33" i="40"/>
  <c r="AH25" i="40"/>
  <c r="AH15" i="40"/>
  <c r="AH10" i="40"/>
  <c r="F8" i="40"/>
  <c r="U6" i="40"/>
  <c r="F6" i="40"/>
  <c r="AG33" i="39"/>
  <c r="AF33" i="39"/>
  <c r="AE33" i="39"/>
  <c r="AD33" i="39"/>
  <c r="AC33" i="39"/>
  <c r="AB33" i="39"/>
  <c r="AA33" i="39"/>
  <c r="Z33" i="39"/>
  <c r="Y33" i="39"/>
  <c r="X33" i="39"/>
  <c r="W33" i="39"/>
  <c r="V33" i="39"/>
  <c r="U33" i="39"/>
  <c r="T33" i="39"/>
  <c r="S33" i="39"/>
  <c r="R33" i="39"/>
  <c r="Q33" i="39"/>
  <c r="P33" i="39"/>
  <c r="O33" i="39"/>
  <c r="N33" i="39"/>
  <c r="M33" i="39"/>
  <c r="L33" i="39"/>
  <c r="K33" i="39"/>
  <c r="J33" i="39"/>
  <c r="I33" i="39"/>
  <c r="H33" i="39"/>
  <c r="G33" i="39"/>
  <c r="F33" i="39"/>
  <c r="E33" i="39"/>
  <c r="D33" i="39"/>
  <c r="AH15" i="39"/>
  <c r="AH10" i="39"/>
  <c r="F8" i="39"/>
  <c r="U6" i="39"/>
  <c r="F6" i="39"/>
  <c r="AG33" i="38"/>
  <c r="AF33" i="38"/>
  <c r="AE33" i="38"/>
  <c r="AD33" i="38"/>
  <c r="AC33" i="38"/>
  <c r="AB33" i="38"/>
  <c r="AA33" i="38"/>
  <c r="Z33" i="38"/>
  <c r="Y33" i="38"/>
  <c r="X33" i="38"/>
  <c r="W33" i="38"/>
  <c r="V33" i="38"/>
  <c r="U33" i="38"/>
  <c r="T33" i="38"/>
  <c r="S33" i="38"/>
  <c r="R33" i="38"/>
  <c r="Q33" i="38"/>
  <c r="P33" i="38"/>
  <c r="O33" i="38"/>
  <c r="N33" i="38"/>
  <c r="M33" i="38"/>
  <c r="L33" i="38"/>
  <c r="K33" i="38"/>
  <c r="J33" i="38"/>
  <c r="I33" i="38"/>
  <c r="H33" i="38"/>
  <c r="G33" i="38"/>
  <c r="F33" i="38"/>
  <c r="E33" i="38"/>
  <c r="D33" i="38"/>
  <c r="C33" i="38"/>
  <c r="AH25" i="38"/>
  <c r="AH15" i="38"/>
  <c r="AH10" i="38"/>
  <c r="F8" i="38"/>
  <c r="U6" i="38"/>
  <c r="F6" i="38"/>
  <c r="AG33" i="37"/>
  <c r="AF33" i="37"/>
  <c r="AE33" i="37"/>
  <c r="AD33" i="37"/>
  <c r="AC33" i="37"/>
  <c r="AB33" i="37"/>
  <c r="AA33" i="37"/>
  <c r="Z33" i="37"/>
  <c r="Y33" i="37"/>
  <c r="X33" i="37"/>
  <c r="W33" i="37"/>
  <c r="V33" i="37"/>
  <c r="U33" i="37"/>
  <c r="T33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E33" i="37"/>
  <c r="D33" i="37"/>
  <c r="C33" i="37"/>
  <c r="AH25" i="37"/>
  <c r="AH15" i="37"/>
  <c r="AH10" i="37"/>
  <c r="F8" i="37"/>
  <c r="U6" i="37"/>
  <c r="F6" i="37"/>
  <c r="AG33" i="36"/>
  <c r="AF33" i="36"/>
  <c r="AE33" i="36"/>
  <c r="AD33" i="36"/>
  <c r="AC33" i="36"/>
  <c r="AB33" i="36"/>
  <c r="AA33" i="36"/>
  <c r="Z33" i="36"/>
  <c r="Y33" i="36"/>
  <c r="X33" i="36"/>
  <c r="W33" i="36"/>
  <c r="V33" i="36"/>
  <c r="U33" i="36"/>
  <c r="T33" i="36"/>
  <c r="S33" i="36"/>
  <c r="R33" i="36"/>
  <c r="Q33" i="36"/>
  <c r="P33" i="36"/>
  <c r="O33" i="36"/>
  <c r="N33" i="36"/>
  <c r="M33" i="36"/>
  <c r="L33" i="36"/>
  <c r="K33" i="36"/>
  <c r="J33" i="36"/>
  <c r="I33" i="36"/>
  <c r="H33" i="36"/>
  <c r="G33" i="36"/>
  <c r="F33" i="36"/>
  <c r="E33" i="36"/>
  <c r="D33" i="36"/>
  <c r="AH25" i="36"/>
  <c r="AH15" i="36"/>
  <c r="AH10" i="36"/>
  <c r="F8" i="36"/>
  <c r="U6" i="36"/>
  <c r="F6" i="36"/>
  <c r="AG33" i="35"/>
  <c r="AF33" i="35"/>
  <c r="AE33" i="35"/>
  <c r="AD33" i="35"/>
  <c r="AC33" i="35"/>
  <c r="AB33" i="35"/>
  <c r="AA33" i="35"/>
  <c r="Z33" i="35"/>
  <c r="Y33" i="35"/>
  <c r="X33" i="35"/>
  <c r="W33" i="35"/>
  <c r="V33" i="35"/>
  <c r="U33" i="35"/>
  <c r="T33" i="35"/>
  <c r="S33" i="35"/>
  <c r="R33" i="35"/>
  <c r="Q33" i="35"/>
  <c r="P33" i="35"/>
  <c r="O33" i="35"/>
  <c r="N33" i="35"/>
  <c r="M33" i="35"/>
  <c r="L33" i="35"/>
  <c r="K33" i="35"/>
  <c r="J33" i="35"/>
  <c r="I33" i="35"/>
  <c r="H33" i="35"/>
  <c r="G33" i="35"/>
  <c r="F33" i="35"/>
  <c r="E33" i="35"/>
  <c r="D33" i="35"/>
  <c r="AH25" i="35"/>
  <c r="AH15" i="35"/>
  <c r="AH10" i="35"/>
  <c r="F8" i="35"/>
  <c r="U6" i="35"/>
  <c r="F6" i="35"/>
  <c r="AG33" i="34"/>
  <c r="AF33" i="34"/>
  <c r="AE33" i="34"/>
  <c r="AD33" i="34"/>
  <c r="AC33" i="34"/>
  <c r="AB33" i="34"/>
  <c r="AA33" i="34"/>
  <c r="Z33" i="34"/>
  <c r="Y33" i="34"/>
  <c r="X33" i="34"/>
  <c r="W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E33" i="34"/>
  <c r="D33" i="34"/>
  <c r="AH25" i="34"/>
  <c r="AH15" i="34"/>
  <c r="AH10" i="34"/>
  <c r="F8" i="34"/>
  <c r="U6" i="34"/>
  <c r="F6" i="34"/>
  <c r="AG33" i="33"/>
  <c r="AF33" i="33"/>
  <c r="AE33" i="33"/>
  <c r="AD33" i="33"/>
  <c r="AC33" i="33"/>
  <c r="AB33" i="33"/>
  <c r="AA33" i="33"/>
  <c r="Z33" i="33"/>
  <c r="Y33" i="33"/>
  <c r="X33" i="33"/>
  <c r="W33" i="33"/>
  <c r="V33" i="33"/>
  <c r="U33" i="33"/>
  <c r="T33" i="33"/>
  <c r="S33" i="33"/>
  <c r="R33" i="33"/>
  <c r="Q33" i="33"/>
  <c r="P33" i="33"/>
  <c r="O33" i="33"/>
  <c r="N33" i="33"/>
  <c r="M33" i="33"/>
  <c r="AH25" i="33"/>
  <c r="AH15" i="33"/>
  <c r="AH10" i="33"/>
  <c r="F8" i="33"/>
  <c r="U6" i="33"/>
  <c r="F6" i="33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C33" i="32"/>
  <c r="AH25" i="32"/>
  <c r="AH15" i="32"/>
  <c r="AH10" i="32"/>
  <c r="F8" i="32"/>
  <c r="U6" i="32"/>
  <c r="F6" i="32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AG33" i="16"/>
  <c r="D33" i="31"/>
  <c r="E33" i="31"/>
  <c r="F33" i="31"/>
  <c r="G33" i="31"/>
  <c r="H33" i="31"/>
  <c r="I33" i="31"/>
  <c r="J33" i="31"/>
  <c r="K33" i="31"/>
  <c r="L33" i="31"/>
  <c r="M33" i="31"/>
  <c r="N33" i="31"/>
  <c r="O33" i="31"/>
  <c r="P33" i="31"/>
  <c r="Q33" i="31"/>
  <c r="R33" i="31"/>
  <c r="S33" i="31"/>
  <c r="T33" i="31"/>
  <c r="U33" i="31"/>
  <c r="V33" i="31"/>
  <c r="W33" i="31"/>
  <c r="X33" i="31"/>
  <c r="Y33" i="31"/>
  <c r="Z33" i="31"/>
  <c r="AA33" i="31"/>
  <c r="AB33" i="31"/>
  <c r="AC33" i="31"/>
  <c r="AD33" i="31"/>
  <c r="AE33" i="31"/>
  <c r="AF33" i="31"/>
  <c r="AG33" i="31"/>
  <c r="C33" i="31"/>
  <c r="AH33" i="37" l="1"/>
  <c r="AH33" i="33"/>
  <c r="AH33" i="35"/>
  <c r="AH33" i="38"/>
  <c r="AH33" i="40"/>
  <c r="AH33" i="32"/>
  <c r="AH33" i="36"/>
  <c r="AH33" i="41"/>
  <c r="AG8" i="37"/>
  <c r="AG8" i="34"/>
  <c r="AG8" i="35"/>
  <c r="AG8" i="36"/>
  <c r="AG8" i="38"/>
  <c r="AG8" i="40"/>
  <c r="AG8" i="41"/>
  <c r="AG8" i="32"/>
  <c r="AG8" i="33"/>
  <c r="AH33" i="34"/>
  <c r="AG8" i="39"/>
  <c r="AH33" i="39"/>
  <c r="AI15" i="41" l="1"/>
  <c r="AJ15" i="41" s="1"/>
  <c r="AI15" i="38"/>
  <c r="AJ15" i="38" s="1"/>
  <c r="AI15" i="36"/>
  <c r="AJ15" i="36" s="1"/>
  <c r="AI15" i="35"/>
  <c r="AJ15" i="35" s="1"/>
  <c r="AI15" i="39"/>
  <c r="AJ15" i="39" s="1"/>
  <c r="AI25" i="32"/>
  <c r="AI15" i="32"/>
  <c r="AJ15" i="32" s="1"/>
  <c r="AI15" i="33"/>
  <c r="AJ15" i="33" s="1"/>
  <c r="AI15" i="34"/>
  <c r="AJ15" i="34" s="1"/>
  <c r="AI25" i="40"/>
  <c r="AI15" i="40"/>
  <c r="AJ15" i="40" s="1"/>
  <c r="AI25" i="37"/>
  <c r="AI15" i="37"/>
  <c r="AJ15" i="37" s="1"/>
  <c r="AI20" i="37"/>
  <c r="AJ20" i="37" s="1"/>
  <c r="AI20" i="40"/>
  <c r="AJ20" i="40" s="1"/>
  <c r="AI20" i="41"/>
  <c r="AJ20" i="41" s="1"/>
  <c r="AI20" i="38"/>
  <c r="AJ20" i="38" s="1"/>
  <c r="AI20" i="33"/>
  <c r="AJ20" i="33" s="1"/>
  <c r="AI20" i="36"/>
  <c r="AJ20" i="36" s="1"/>
  <c r="AI20" i="35"/>
  <c r="AJ20" i="35" s="1"/>
  <c r="AI20" i="39"/>
  <c r="AJ20" i="39" s="1"/>
  <c r="AI20" i="32"/>
  <c r="AJ20" i="32" s="1"/>
  <c r="AI20" i="34"/>
  <c r="AJ20" i="34" s="1"/>
  <c r="AI10" i="37"/>
  <c r="AJ10" i="37" s="1"/>
  <c r="AI10" i="41"/>
  <c r="AI33" i="41" s="1"/>
  <c r="AI25" i="41"/>
  <c r="AI10" i="34"/>
  <c r="AI33" i="34" s="1"/>
  <c r="AI10" i="39"/>
  <c r="AJ10" i="39" s="1"/>
  <c r="AI10" i="36"/>
  <c r="AI33" i="36" s="1"/>
  <c r="AI25" i="36"/>
  <c r="AI10" i="32"/>
  <c r="AI33" i="32" s="1"/>
  <c r="AI25" i="39"/>
  <c r="AI10" i="40"/>
  <c r="AJ10" i="40" s="1"/>
  <c r="AI25" i="34"/>
  <c r="AI25" i="38"/>
  <c r="AI10" i="38"/>
  <c r="AI33" i="38" s="1"/>
  <c r="AI10" i="35"/>
  <c r="AJ10" i="35" s="1"/>
  <c r="AI25" i="35"/>
  <c r="AI10" i="33"/>
  <c r="AI25" i="33"/>
  <c r="AI33" i="33" l="1"/>
  <c r="AJ10" i="41"/>
  <c r="AI33" i="37"/>
  <c r="AJ10" i="34"/>
  <c r="AI33" i="39"/>
  <c r="AJ10" i="33"/>
  <c r="AJ10" i="36"/>
  <c r="AJ10" i="32"/>
  <c r="AI33" i="40"/>
  <c r="AI33" i="35"/>
  <c r="AJ10" i="38"/>
  <c r="AH25" i="31" l="1"/>
  <c r="AH15" i="31"/>
  <c r="AH10" i="31"/>
  <c r="F8" i="31"/>
  <c r="U6" i="31"/>
  <c r="F6" i="31"/>
  <c r="AG8" i="31" l="1"/>
  <c r="AH33" i="31"/>
  <c r="F8" i="16"/>
  <c r="U6" i="16"/>
  <c r="F6" i="16"/>
  <c r="AI25" i="31" l="1"/>
  <c r="AI15" i="31"/>
  <c r="AJ15" i="31" s="1"/>
  <c r="AI20" i="31"/>
  <c r="AJ20" i="31" s="1"/>
  <c r="AI10" i="31"/>
  <c r="AG8" i="16"/>
  <c r="AI33" i="31" l="1"/>
  <c r="AJ10" i="31"/>
  <c r="AH25" i="16"/>
  <c r="AH15" i="16"/>
  <c r="AH10" i="16"/>
  <c r="AH33" i="16" l="1"/>
  <c r="AI15" i="16" s="1"/>
  <c r="AJ15" i="16" l="1"/>
  <c r="AI20" i="16"/>
  <c r="AJ20" i="16" s="1"/>
  <c r="AI25" i="16"/>
  <c r="AI10" i="16"/>
  <c r="AI33" i="16" s="1"/>
  <c r="AJ10" i="16" l="1"/>
</calcChain>
</file>

<file path=xl/sharedStrings.xml><?xml version="1.0" encoding="utf-8"?>
<sst xmlns="http://schemas.openxmlformats.org/spreadsheetml/2006/main" count="738" uniqueCount="61">
  <si>
    <t>Name:</t>
  </si>
  <si>
    <t>School/Department:</t>
  </si>
  <si>
    <t>Pay Period:</t>
  </si>
  <si>
    <t>Activity</t>
  </si>
  <si>
    <t>Total Hours</t>
  </si>
  <si>
    <t>Percentage %</t>
  </si>
  <si>
    <t>Position:</t>
  </si>
  <si>
    <t>Pay Period Totals</t>
  </si>
  <si>
    <t>Employee Signature</t>
  </si>
  <si>
    <t>Date</t>
  </si>
  <si>
    <t>Supervisor Signature</t>
  </si>
  <si>
    <t>Directions:</t>
  </si>
  <si>
    <t>To be completed each pay period (monthly)</t>
  </si>
  <si>
    <t>Stockton Unified School District</t>
  </si>
  <si>
    <t>Resource and Program</t>
  </si>
  <si>
    <t>Title I</t>
  </si>
  <si>
    <t>Title II</t>
  </si>
  <si>
    <t>Title III</t>
  </si>
  <si>
    <t>LCFF</t>
  </si>
  <si>
    <t xml:space="preserve">Employee ID: </t>
  </si>
  <si>
    <t>General Fund</t>
  </si>
  <si>
    <t>Federal Grant</t>
  </si>
  <si>
    <t>State Grant</t>
  </si>
  <si>
    <t>Local Grant</t>
  </si>
  <si>
    <t>Foundation Grant</t>
  </si>
  <si>
    <t>Office Use Only:</t>
  </si>
  <si>
    <r>
      <t xml:space="preserve">Funding 1 % </t>
    </r>
    <r>
      <rPr>
        <b/>
        <sz val="8"/>
        <rFont val="Arial"/>
        <family val="2"/>
      </rPr>
      <t>(A10)</t>
    </r>
    <r>
      <rPr>
        <b/>
        <sz val="10"/>
        <rFont val="Arial"/>
        <family val="2"/>
      </rPr>
      <t>:</t>
    </r>
  </si>
  <si>
    <r>
      <t xml:space="preserve">Funding 2 % </t>
    </r>
    <r>
      <rPr>
        <b/>
        <sz val="8"/>
        <rFont val="Arial"/>
        <family val="2"/>
      </rPr>
      <t>(A22)</t>
    </r>
    <r>
      <rPr>
        <b/>
        <sz val="10"/>
        <rFont val="Arial"/>
        <family val="2"/>
      </rPr>
      <t>:</t>
    </r>
  </si>
  <si>
    <r>
      <t xml:space="preserve">Funding 3 % </t>
    </r>
    <r>
      <rPr>
        <b/>
        <sz val="8"/>
        <rFont val="Arial"/>
        <family val="2"/>
      </rPr>
      <t>(A34)</t>
    </r>
    <r>
      <rPr>
        <b/>
        <sz val="10"/>
        <rFont val="Arial"/>
        <family val="2"/>
      </rPr>
      <t>:</t>
    </r>
  </si>
  <si>
    <r>
      <t xml:space="preserve">Federal Funding Source1 </t>
    </r>
    <r>
      <rPr>
        <b/>
        <sz val="8"/>
        <rFont val="Arial"/>
        <family val="2"/>
      </rPr>
      <t>(A10)</t>
    </r>
    <r>
      <rPr>
        <b/>
        <sz val="10"/>
        <rFont val="Arial"/>
        <family val="2"/>
      </rPr>
      <t>:</t>
    </r>
  </si>
  <si>
    <t>Funding Source</t>
  </si>
  <si>
    <r>
      <t xml:space="preserve">Non-Federal Funding Source2 </t>
    </r>
    <r>
      <rPr>
        <b/>
        <sz val="8"/>
        <rFont val="Arial"/>
        <family val="2"/>
      </rPr>
      <t>(A22)</t>
    </r>
    <r>
      <rPr>
        <b/>
        <sz val="10"/>
        <rFont val="Arial"/>
        <family val="2"/>
      </rPr>
      <t>:</t>
    </r>
  </si>
  <si>
    <r>
      <t xml:space="preserve">Other Federal or Non-Federal Funding Source3 </t>
    </r>
    <r>
      <rPr>
        <b/>
        <sz val="8"/>
        <rFont val="Arial"/>
        <family val="2"/>
      </rPr>
      <t>(A34)</t>
    </r>
    <r>
      <rPr>
        <b/>
        <sz val="10"/>
        <rFont val="Arial"/>
        <family val="2"/>
      </rPr>
      <t>:</t>
    </r>
  </si>
  <si>
    <t>Other Federal or Non-Federal SourceFunding 3 Percentage (%):</t>
  </si>
  <si>
    <t xml:space="preserve">Non-Federal Funding Source2 Percentage (%):                                </t>
  </si>
  <si>
    <t>Federal Funding Source1 Percentage (%):</t>
  </si>
  <si>
    <t>Multi-Funded Time Accounting Log for Title II Funded Curriculum Specialist Technology</t>
  </si>
  <si>
    <t>TA - Support teachers in the implementation of instructional technology hardware and software applications: Illuminate, Microsoft, GAFE, Compass Learning, Destiny, Moodle, GSMU, Chromebooks</t>
  </si>
  <si>
    <t>TB - Provide training at the PDC, on-site, in-class, as well as through electronic and print communications.</t>
  </si>
  <si>
    <t>NA - Work with IS staff and application vendors to resolve networking or instructional software issues at the school sites.</t>
  </si>
  <si>
    <t>NB - Work with IS and Research to ensure that teachers have access to student data regularly.</t>
  </si>
  <si>
    <t>NC - Other Duties</t>
  </si>
  <si>
    <t xml:space="preserve">As employee, sign below: </t>
  </si>
  <si>
    <t>As supervisor, sign below:</t>
  </si>
  <si>
    <t>I certify that the above information reflects the total activity for which the employee is compensated and the actual time worked by the employee on each activity or cost objective.</t>
  </si>
  <si>
    <t>I certify that the above information reflects the total activity for which I am compensated and the actual time worked by me on each activity or cost objective.</t>
  </si>
  <si>
    <t>Additional Documents</t>
  </si>
  <si>
    <t>*Work Calendar = When employee's Title Program Time &amp; Effort is reported, 1% or greater, below funding split.</t>
  </si>
  <si>
    <t>MUST be submitted by the 5th of each month to Supervisor</t>
  </si>
  <si>
    <t>*Fund Change Personnel Authorization &amp; proposed work schedule = When employee's Title Program Time &amp; Effort is reported, 1% or greater, below funding split for consecutive months.</t>
  </si>
  <si>
    <t>Insert Name from Auto-Fill Tab</t>
  </si>
  <si>
    <t>Insert Position from Auto-Fill Tab</t>
  </si>
  <si>
    <t>Insert School Site or Department from Auto-Fill Tab</t>
  </si>
  <si>
    <t>Insert Full Employee ID Number  from Auto-Fill Tab</t>
  </si>
  <si>
    <t>Insert Federal Funding Source Provided from Memo from Auto-Fill Tab</t>
  </si>
  <si>
    <t>Insert Non- Federal Funding Source Provided from Memo from Auto-Fill Tab</t>
  </si>
  <si>
    <t>Insert Other Federal or Non-Federal Funding Source Provided from Memo from Auto-Fill Tab</t>
  </si>
  <si>
    <r>
      <t xml:space="preserve">Funding Source % Total </t>
    </r>
    <r>
      <rPr>
        <b/>
        <sz val="8"/>
        <color rgb="FF000000"/>
        <rFont val="Arial"/>
        <family val="2"/>
      </rPr>
      <t>(A10, 22, and A34)</t>
    </r>
    <r>
      <rPr>
        <b/>
        <sz val="10"/>
        <color rgb="FF000000"/>
        <rFont val="Arial"/>
        <family val="2"/>
      </rPr>
      <t xml:space="preserve">: </t>
    </r>
    <r>
      <rPr>
        <b/>
        <sz val="10"/>
        <color rgb="FFFF0000"/>
        <rFont val="Arial"/>
        <family val="2"/>
      </rPr>
      <t>(MUST EQUAL 100)</t>
    </r>
  </si>
  <si>
    <t>Holiday/Vacation/Sick/Non-Contract</t>
  </si>
  <si>
    <r>
      <t>MUST be submitted by the 15th of each month to</t>
    </r>
    <r>
      <rPr>
        <b/>
        <sz val="12"/>
        <color theme="3"/>
        <rFont val="Arial"/>
        <family val="2"/>
      </rPr>
      <t xml:space="preserve"> timeaccounting@stocktonusd.net</t>
    </r>
  </si>
  <si>
    <r>
      <t xml:space="preserve">Funding % Total </t>
    </r>
    <r>
      <rPr>
        <b/>
        <sz val="8"/>
        <color rgb="FF000000"/>
        <rFont val="Arial"/>
        <family val="2"/>
      </rPr>
      <t>(A10, 22, and A34)</t>
    </r>
    <r>
      <rPr>
        <b/>
        <sz val="10"/>
        <color rgb="FF000000"/>
        <rFont val="Arial"/>
        <family val="2"/>
      </rPr>
      <t xml:space="preserve">: </t>
    </r>
    <r>
      <rPr>
        <b/>
        <sz val="10"/>
        <color rgb="FFFF0000"/>
        <rFont val="Arial"/>
        <family val="2"/>
      </rPr>
      <t>(MUST EQUAL 100)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</si>
</sst>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m\ yyyy"/>
  </numFmts>
  <fonts count="28" x14ac:knownFonts="1">
    <font>
      <sz val="10"/>
      <color rgb="FF000000"/>
      <name val="Arial"/>
    </font>
    <font>
      <sz val="1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sz val="10"/>
      <color rgb="FF000000"/>
      <name val="Arial"/>
      <family val="2"/>
    </font>
    <font>
      <sz val="16"/>
      <name val="Arial"/>
      <family val="2"/>
    </font>
    <font>
      <sz val="36"/>
      <name val="Arial"/>
      <family val="2"/>
    </font>
    <font>
      <sz val="36"/>
      <color rgb="FF000000"/>
      <name val="Arial"/>
      <family val="2"/>
    </font>
    <font>
      <sz val="14"/>
      <color rgb="FF000000"/>
      <name val="Arial"/>
      <family val="2"/>
    </font>
    <font>
      <sz val="16"/>
      <color rgb="FF000000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b/>
      <sz val="16"/>
      <color rgb="FF0000FF"/>
      <name val="Arial"/>
      <family val="2"/>
    </font>
    <font>
      <u/>
      <sz val="14"/>
      <name val="Arial"/>
      <family val="2"/>
    </font>
    <font>
      <sz val="14"/>
      <color rgb="FF0000FF"/>
      <name val="Arial"/>
      <family val="2"/>
    </font>
    <font>
      <b/>
      <i/>
      <sz val="1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0"/>
      <color indexed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A4C2F4"/>
        <bgColor rgb="FFA4C2F4"/>
      </patternFill>
    </fill>
    <fill>
      <patternFill patternType="solid">
        <fgColor rgb="FF999999"/>
        <bgColor rgb="FF999999"/>
      </patternFill>
    </fill>
    <fill>
      <patternFill patternType="solid">
        <fgColor theme="4" tint="0.79998168889431442"/>
        <bgColor rgb="FF4A86E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rgb="FF4A86E8"/>
      </patternFill>
    </fill>
    <fill>
      <patternFill patternType="solid">
        <fgColor theme="9" tint="0.79998168889431442"/>
        <bgColor rgb="FF4A86E8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4A86E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81">
    <xf numFmtId="0" fontId="0" fillId="0" borderId="0" xfId="0" applyFont="1" applyAlignment="1"/>
    <xf numFmtId="0" fontId="3" fillId="0" borderId="0" xfId="0" applyFont="1" applyAlignment="1">
      <alignment horizontal="center"/>
    </xf>
    <xf numFmtId="0" fontId="0" fillId="0" borderId="0" xfId="0" applyAlignment="1">
      <alignment vertical="center"/>
    </xf>
    <xf numFmtId="0" fontId="9" fillId="0" borderId="0" xfId="0" applyFont="1" applyAlignment="1"/>
    <xf numFmtId="0" fontId="0" fillId="0" borderId="0" xfId="0" applyFont="1" applyAlignment="1"/>
    <xf numFmtId="0" fontId="2" fillId="0" borderId="15" xfId="0" applyFont="1" applyFill="1" applyBorder="1" applyAlignment="1"/>
    <xf numFmtId="0" fontId="0" fillId="0" borderId="15" xfId="0" applyFont="1" applyBorder="1" applyAlignment="1"/>
    <xf numFmtId="0" fontId="2" fillId="0" borderId="15" xfId="0" applyFont="1" applyFill="1" applyBorder="1" applyAlignment="1">
      <alignment wrapText="1"/>
    </xf>
    <xf numFmtId="0" fontId="3" fillId="5" borderId="15" xfId="0" applyFont="1" applyFill="1" applyBorder="1" applyAlignment="1" applyProtection="1">
      <alignment horizontal="left"/>
      <protection locked="0"/>
    </xf>
    <xf numFmtId="0" fontId="3" fillId="0" borderId="15" xfId="0" applyFont="1" applyBorder="1" applyAlignment="1">
      <alignment horizontal="left" wrapText="1"/>
    </xf>
    <xf numFmtId="0" fontId="0" fillId="0" borderId="0" xfId="0" applyFont="1" applyAlignment="1"/>
    <xf numFmtId="0" fontId="3" fillId="6" borderId="3" xfId="0" applyFont="1" applyFill="1" applyBorder="1" applyAlignment="1" applyProtection="1">
      <alignment horizontal="left" wrapText="1"/>
    </xf>
    <xf numFmtId="0" fontId="0" fillId="0" borderId="0" xfId="0" applyFont="1" applyAlignment="1"/>
    <xf numFmtId="2" fontId="3" fillId="11" borderId="15" xfId="0" applyNumberFormat="1" applyFont="1" applyFill="1" applyBorder="1" applyAlignment="1" applyProtection="1">
      <alignment horizontal="left" wrapText="1"/>
      <protection locked="0"/>
    </xf>
    <xf numFmtId="2" fontId="3" fillId="12" borderId="15" xfId="0" applyNumberFormat="1" applyFont="1" applyFill="1" applyBorder="1" applyAlignment="1" applyProtection="1">
      <alignment horizontal="left" wrapText="1"/>
      <protection locked="0"/>
    </xf>
    <xf numFmtId="2" fontId="3" fillId="0" borderId="15" xfId="0" applyNumberFormat="1" applyFont="1" applyFill="1" applyBorder="1" applyAlignment="1" applyProtection="1">
      <alignment horizontal="left" wrapText="1"/>
      <protection locked="0"/>
    </xf>
    <xf numFmtId="0" fontId="3" fillId="5" borderId="15" xfId="0" applyFont="1" applyFill="1" applyBorder="1" applyAlignment="1" applyProtection="1">
      <alignment horizontal="left" wrapText="1"/>
      <protection locked="0"/>
    </xf>
    <xf numFmtId="0" fontId="11" fillId="0" borderId="15" xfId="0" applyFont="1" applyBorder="1" applyAlignment="1">
      <alignment horizontal="left"/>
    </xf>
    <xf numFmtId="49" fontId="3" fillId="14" borderId="15" xfId="0" applyNumberFormat="1" applyFont="1" applyFill="1" applyBorder="1" applyAlignment="1" applyProtection="1">
      <alignment horizontal="left" wrapText="1"/>
      <protection locked="0"/>
    </xf>
    <xf numFmtId="49" fontId="3" fillId="12" borderId="15" xfId="0" applyNumberFormat="1" applyFont="1" applyFill="1" applyBorder="1" applyAlignment="1" applyProtection="1">
      <alignment horizontal="left" wrapText="1"/>
      <protection locked="0"/>
    </xf>
    <xf numFmtId="49" fontId="3" fillId="11" borderId="15" xfId="0" applyNumberFormat="1" applyFont="1" applyFill="1" applyBorder="1" applyAlignment="1" applyProtection="1">
      <alignment horizontal="left" wrapText="1"/>
      <protection locked="0"/>
    </xf>
    <xf numFmtId="0" fontId="9" fillId="0" borderId="16" xfId="0" applyFont="1" applyBorder="1" applyAlignment="1">
      <alignment wrapText="1"/>
    </xf>
    <xf numFmtId="0" fontId="0" fillId="0" borderId="15" xfId="0" applyFont="1" applyFill="1" applyBorder="1" applyAlignment="1"/>
    <xf numFmtId="4" fontId="3" fillId="0" borderId="4" xfId="0" applyNumberFormat="1" applyFont="1" applyFill="1" applyBorder="1" applyAlignment="1" applyProtection="1">
      <alignment horizontal="center"/>
      <protection locked="0"/>
    </xf>
    <xf numFmtId="0" fontId="3" fillId="6" borderId="3" xfId="0" applyFont="1" applyFill="1" applyBorder="1" applyProtection="1"/>
    <xf numFmtId="0" fontId="3" fillId="0" borderId="15" xfId="0" applyFont="1" applyFill="1" applyBorder="1" applyAlignment="1" applyProtection="1">
      <alignment horizontal="left" wrapText="1"/>
      <protection locked="0"/>
    </xf>
    <xf numFmtId="1" fontId="0" fillId="0" borderId="17" xfId="0" applyNumberFormat="1" applyFont="1" applyBorder="1" applyAlignment="1" applyProtection="1">
      <alignment horizontal="left" wrapText="1"/>
      <protection locked="0"/>
    </xf>
    <xf numFmtId="0" fontId="1" fillId="0" borderId="0" xfId="0" applyFont="1" applyAlignment="1" applyProtection="1">
      <alignment horizontal="center"/>
    </xf>
    <xf numFmtId="10" fontId="1" fillId="0" borderId="0" xfId="0" applyNumberFormat="1" applyFont="1" applyAlignment="1" applyProtection="1">
      <alignment horizontal="center"/>
    </xf>
    <xf numFmtId="0" fontId="0" fillId="0" borderId="0" xfId="0" applyFont="1" applyAlignment="1" applyProtection="1"/>
    <xf numFmtId="0" fontId="3" fillId="0" borderId="0" xfId="0" applyFont="1" applyAlignment="1" applyProtection="1">
      <alignment wrapText="1"/>
    </xf>
    <xf numFmtId="0" fontId="3" fillId="0" borderId="0" xfId="0" applyFont="1" applyAlignment="1" applyProtection="1">
      <alignment horizontal="center"/>
    </xf>
    <xf numFmtId="10" fontId="3" fillId="0" borderId="0" xfId="0" applyNumberFormat="1" applyFont="1" applyProtection="1"/>
    <xf numFmtId="0" fontId="4" fillId="0" borderId="0" xfId="0" applyFont="1" applyAlignment="1" applyProtection="1">
      <alignment horizontal="center"/>
    </xf>
    <xf numFmtId="10" fontId="4" fillId="0" borderId="0" xfId="0" applyNumberFormat="1" applyFont="1" applyAlignment="1" applyProtection="1">
      <alignment horizontal="center"/>
    </xf>
    <xf numFmtId="0" fontId="2" fillId="0" borderId="4" xfId="0" applyFont="1" applyFill="1" applyBorder="1" applyAlignment="1" applyProtection="1"/>
    <xf numFmtId="0" fontId="2" fillId="0" borderId="4" xfId="0" applyFont="1" applyFill="1" applyBorder="1" applyAlignment="1" applyProtection="1">
      <alignment wrapText="1"/>
    </xf>
    <xf numFmtId="0" fontId="0" fillId="0" borderId="0" xfId="0" applyFont="1" applyAlignment="1" applyProtection="1">
      <alignment wrapText="1"/>
    </xf>
    <xf numFmtId="0" fontId="3" fillId="3" borderId="1" xfId="0" applyFont="1" applyFill="1" applyBorder="1" applyAlignment="1" applyProtection="1"/>
    <xf numFmtId="0" fontId="3" fillId="3" borderId="4" xfId="0" applyFont="1" applyFill="1" applyBorder="1" applyAlignment="1" applyProtection="1">
      <alignment wrapText="1"/>
    </xf>
    <xf numFmtId="0" fontId="3" fillId="3" borderId="4" xfId="0" applyFont="1" applyFill="1" applyBorder="1" applyAlignment="1" applyProtection="1">
      <alignment horizontal="center"/>
    </xf>
    <xf numFmtId="0" fontId="3" fillId="3" borderId="12" xfId="0" applyFont="1" applyFill="1" applyBorder="1" applyAlignment="1" applyProtection="1">
      <alignment horizontal="center"/>
    </xf>
    <xf numFmtId="0" fontId="3" fillId="3" borderId="12" xfId="0" applyFont="1" applyFill="1" applyBorder="1" applyAlignment="1" applyProtection="1"/>
    <xf numFmtId="0" fontId="5" fillId="0" borderId="4" xfId="0" applyFont="1" applyBorder="1" applyAlignment="1" applyProtection="1">
      <alignment wrapText="1"/>
    </xf>
    <xf numFmtId="4" fontId="3" fillId="0" borderId="4" xfId="0" applyNumberFormat="1" applyFont="1" applyFill="1" applyBorder="1" applyAlignment="1" applyProtection="1">
      <alignment horizontal="center"/>
    </xf>
    <xf numFmtId="10" fontId="3" fillId="4" borderId="4" xfId="0" applyNumberFormat="1" applyFont="1" applyFill="1" applyBorder="1" applyProtection="1"/>
    <xf numFmtId="2" fontId="0" fillId="0" borderId="0" xfId="0" applyNumberFormat="1" applyFont="1" applyAlignment="1" applyProtection="1"/>
    <xf numFmtId="0" fontId="3" fillId="0" borderId="4" xfId="0" applyFont="1" applyBorder="1" applyAlignment="1" applyProtection="1">
      <alignment wrapText="1"/>
    </xf>
    <xf numFmtId="3" fontId="3" fillId="0" borderId="4" xfId="0" applyNumberFormat="1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center"/>
    </xf>
    <xf numFmtId="4" fontId="3" fillId="2" borderId="4" xfId="0" applyNumberFormat="1" applyFont="1" applyFill="1" applyBorder="1" applyAlignment="1" applyProtection="1">
      <alignment horizontal="center"/>
    </xf>
    <xf numFmtId="0" fontId="3" fillId="0" borderId="5" xfId="0" applyFont="1" applyBorder="1" applyAlignment="1" applyProtection="1">
      <alignment horizontal="center"/>
    </xf>
    <xf numFmtId="0" fontId="3" fillId="0" borderId="4" xfId="0" applyFont="1" applyBorder="1" applyProtection="1"/>
    <xf numFmtId="10" fontId="3" fillId="0" borderId="4" xfId="0" applyNumberFormat="1" applyFont="1" applyBorder="1" applyProtection="1"/>
    <xf numFmtId="2" fontId="3" fillId="3" borderId="4" xfId="0" applyNumberFormat="1" applyFont="1" applyFill="1" applyBorder="1" applyAlignment="1" applyProtection="1">
      <alignment horizontal="center"/>
    </xf>
    <xf numFmtId="4" fontId="3" fillId="3" borderId="4" xfId="0" applyNumberFormat="1" applyFont="1" applyFill="1" applyBorder="1" applyProtection="1"/>
    <xf numFmtId="10" fontId="3" fillId="3" borderId="4" xfId="0" applyNumberFormat="1" applyFont="1" applyFill="1" applyBorder="1" applyProtection="1"/>
    <xf numFmtId="10" fontId="3" fillId="0" borderId="0" xfId="0" applyNumberFormat="1" applyFont="1" applyAlignment="1" applyProtection="1">
      <alignment horizontal="center"/>
    </xf>
    <xf numFmtId="0" fontId="17" fillId="0" borderId="0" xfId="0" applyFont="1" applyFill="1" applyBorder="1" applyAlignment="1" applyProtection="1">
      <alignment horizontal="left"/>
    </xf>
    <xf numFmtId="0" fontId="19" fillId="0" borderId="0" xfId="0" applyFont="1" applyAlignment="1" applyProtection="1">
      <alignment vertical="center" wrapText="1"/>
    </xf>
    <xf numFmtId="0" fontId="16" fillId="0" borderId="0" xfId="0" applyFont="1" applyAlignment="1" applyProtection="1"/>
    <xf numFmtId="0" fontId="20" fillId="0" borderId="0" xfId="0" applyFont="1" applyFill="1" applyBorder="1" applyAlignment="1" applyProtection="1">
      <alignment horizontal="left" vertical="center"/>
    </xf>
    <xf numFmtId="0" fontId="15" fillId="0" borderId="0" xfId="0" applyFont="1" applyAlignment="1" applyProtection="1"/>
    <xf numFmtId="0" fontId="23" fillId="0" borderId="0" xfId="0" applyFont="1" applyFill="1" applyBorder="1" applyAlignment="1" applyProtection="1">
      <alignment horizontal="left" vertical="center"/>
    </xf>
    <xf numFmtId="0" fontId="25" fillId="0" borderId="0" xfId="0" applyFont="1" applyAlignment="1" applyProtection="1"/>
    <xf numFmtId="0" fontId="0" fillId="0" borderId="0" xfId="0" applyProtection="1"/>
    <xf numFmtId="0" fontId="11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2" fontId="3" fillId="14" borderId="16" xfId="0" applyNumberFormat="1" applyFont="1" applyFill="1" applyBorder="1" applyAlignment="1" applyProtection="1">
      <alignment horizontal="left" wrapText="1"/>
      <protection locked="0"/>
    </xf>
    <xf numFmtId="0" fontId="0" fillId="0" borderId="0" xfId="0" applyFont="1" applyBorder="1" applyAlignment="1"/>
    <xf numFmtId="0" fontId="0" fillId="0" borderId="0" xfId="0" applyFont="1" applyBorder="1" applyAlignment="1">
      <alignment wrapText="1"/>
    </xf>
    <xf numFmtId="4" fontId="3" fillId="15" borderId="4" xfId="0" applyNumberFormat="1" applyFont="1" applyFill="1" applyBorder="1" applyAlignment="1" applyProtection="1">
      <alignment horizontal="center"/>
      <protection locked="0"/>
    </xf>
    <xf numFmtId="0" fontId="0" fillId="0" borderId="0" xfId="0" applyFont="1" applyAlignment="1" applyProtection="1">
      <protection locked="0"/>
    </xf>
    <xf numFmtId="4" fontId="3" fillId="16" borderId="4" xfId="0" applyNumberFormat="1" applyFont="1" applyFill="1" applyBorder="1" applyAlignment="1" applyProtection="1">
      <alignment horizontal="center"/>
      <protection locked="0"/>
    </xf>
    <xf numFmtId="0" fontId="3" fillId="0" borderId="15" xfId="0" applyFont="1" applyBorder="1" applyAlignment="1" applyProtection="1">
      <alignment horizontal="center"/>
    </xf>
    <xf numFmtId="0" fontId="3" fillId="0" borderId="20" xfId="0" applyFont="1" applyBorder="1" applyAlignment="1" applyProtection="1">
      <alignment horizontal="center"/>
    </xf>
    <xf numFmtId="0" fontId="3" fillId="0" borderId="2" xfId="0" applyFont="1" applyBorder="1" applyAlignment="1" applyProtection="1">
      <alignment horizontal="center"/>
    </xf>
    <xf numFmtId="0" fontId="3" fillId="0" borderId="3" xfId="0" applyFont="1" applyBorder="1" applyAlignment="1" applyProtection="1">
      <alignment horizontal="center"/>
    </xf>
    <xf numFmtId="0" fontId="3" fillId="6" borderId="21" xfId="0" applyFont="1" applyFill="1" applyBorder="1" applyAlignment="1" applyProtection="1">
      <alignment horizontal="center"/>
      <protection locked="0"/>
    </xf>
    <xf numFmtId="0" fontId="3" fillId="6" borderId="13" xfId="0" applyFont="1" applyFill="1" applyBorder="1" applyAlignment="1" applyProtection="1">
      <alignment horizontal="center"/>
      <protection locked="0"/>
    </xf>
    <xf numFmtId="0" fontId="3" fillId="6" borderId="6" xfId="0" applyFont="1" applyFill="1" applyBorder="1" applyAlignment="1" applyProtection="1">
      <alignment horizontal="center"/>
      <protection locked="0"/>
    </xf>
    <xf numFmtId="0" fontId="3" fillId="6" borderId="22" xfId="0" applyFont="1" applyFill="1" applyBorder="1" applyAlignment="1" applyProtection="1">
      <alignment horizontal="center"/>
      <protection locked="0"/>
    </xf>
    <xf numFmtId="0" fontId="3" fillId="6" borderId="14" xfId="0" applyFont="1" applyFill="1" applyBorder="1" applyAlignment="1" applyProtection="1">
      <alignment horizontal="center"/>
      <protection locked="0"/>
    </xf>
    <xf numFmtId="0" fontId="3" fillId="6" borderId="11" xfId="0" applyFont="1" applyFill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left" wrapText="1"/>
    </xf>
    <xf numFmtId="0" fontId="18" fillId="0" borderId="0" xfId="0" applyFont="1" applyFill="1" applyBorder="1" applyAlignment="1" applyProtection="1">
      <alignment horizontal="left"/>
    </xf>
    <xf numFmtId="0" fontId="21" fillId="0" borderId="0" xfId="0" applyFont="1" applyAlignment="1" applyProtection="1">
      <alignment horizontal="left" vertical="center" wrapText="1"/>
    </xf>
    <xf numFmtId="0" fontId="21" fillId="0" borderId="0" xfId="0" applyFont="1" applyFill="1" applyBorder="1" applyAlignment="1" applyProtection="1">
      <alignment horizontal="left" vertical="center" wrapText="1"/>
    </xf>
    <xf numFmtId="4" fontId="3" fillId="0" borderId="7" xfId="0" applyNumberFormat="1" applyFont="1" applyBorder="1" applyProtection="1"/>
    <xf numFmtId="0" fontId="3" fillId="0" borderId="9" xfId="0" applyFont="1" applyBorder="1" applyProtection="1"/>
    <xf numFmtId="0" fontId="3" fillId="0" borderId="12" xfId="0" applyFont="1" applyBorder="1" applyProtection="1"/>
    <xf numFmtId="0" fontId="2" fillId="0" borderId="0" xfId="0" applyFont="1" applyAlignment="1" applyProtection="1">
      <alignment horizontal="left" wrapText="1"/>
    </xf>
    <xf numFmtId="0" fontId="3" fillId="0" borderId="14" xfId="0" applyFont="1" applyBorder="1" applyAlignment="1" applyProtection="1">
      <alignment horizontal="left" wrapText="1"/>
    </xf>
    <xf numFmtId="0" fontId="0" fillId="0" borderId="8" xfId="0" applyFont="1" applyBorder="1" applyAlignment="1" applyProtection="1">
      <alignment horizontal="center"/>
    </xf>
    <xf numFmtId="0" fontId="3" fillId="4" borderId="1" xfId="0" applyFont="1" applyFill="1" applyBorder="1" applyAlignment="1" applyProtection="1">
      <alignment wrapText="1"/>
    </xf>
    <xf numFmtId="0" fontId="3" fillId="0" borderId="2" xfId="0" applyFont="1" applyBorder="1" applyAlignment="1" applyProtection="1">
      <alignment wrapText="1"/>
    </xf>
    <xf numFmtId="0" fontId="3" fillId="0" borderId="3" xfId="0" applyFont="1" applyBorder="1" applyAlignment="1" applyProtection="1">
      <alignment wrapText="1"/>
    </xf>
    <xf numFmtId="49" fontId="9" fillId="7" borderId="6" xfId="0" applyNumberFormat="1" applyFont="1" applyFill="1" applyBorder="1" applyAlignment="1" applyProtection="1">
      <alignment horizontal="center" vertical="center" wrapText="1"/>
    </xf>
    <xf numFmtId="0" fontId="9" fillId="7" borderId="19" xfId="0" applyFont="1" applyFill="1" applyBorder="1" applyAlignment="1" applyProtection="1">
      <alignment horizontal="center" vertical="center" wrapText="1"/>
    </xf>
    <xf numFmtId="4" fontId="12" fillId="0" borderId="7" xfId="0" applyNumberFormat="1" applyFont="1" applyBorder="1" applyAlignment="1" applyProtection="1"/>
    <xf numFmtId="0" fontId="12" fillId="0" borderId="9" xfId="0" applyFont="1" applyBorder="1" applyProtection="1"/>
    <xf numFmtId="4" fontId="13" fillId="0" borderId="7" xfId="0" applyNumberFormat="1" applyFont="1" applyBorder="1" applyAlignment="1" applyProtection="1">
      <alignment textRotation="90"/>
    </xf>
    <xf numFmtId="0" fontId="13" fillId="0" borderId="9" xfId="0" applyFont="1" applyBorder="1" applyAlignment="1" applyProtection="1">
      <alignment textRotation="90"/>
    </xf>
    <xf numFmtId="2" fontId="14" fillId="8" borderId="8" xfId="0" applyNumberFormat="1" applyFont="1" applyFill="1" applyBorder="1" applyAlignment="1" applyProtection="1">
      <alignment horizontal="center" textRotation="90"/>
    </xf>
    <xf numFmtId="49" fontId="9" fillId="13" borderId="6" xfId="0" applyNumberFormat="1" applyFont="1" applyFill="1" applyBorder="1" applyAlignment="1" applyProtection="1">
      <alignment horizontal="center" vertical="center" wrapText="1"/>
    </xf>
    <xf numFmtId="0" fontId="9" fillId="13" borderId="19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Protection="1"/>
    <xf numFmtId="0" fontId="3" fillId="0" borderId="2" xfId="0" applyFont="1" applyBorder="1" applyProtection="1"/>
    <xf numFmtId="0" fontId="3" fillId="0" borderId="3" xfId="0" applyFont="1" applyBorder="1" applyProtection="1"/>
    <xf numFmtId="2" fontId="13" fillId="8" borderId="8" xfId="0" applyNumberFormat="1" applyFont="1" applyFill="1" applyBorder="1" applyAlignment="1" applyProtection="1">
      <alignment horizontal="center" textRotation="90"/>
    </xf>
    <xf numFmtId="0" fontId="2" fillId="0" borderId="1" xfId="0" applyFont="1" applyFill="1" applyBorder="1" applyAlignment="1" applyProtection="1">
      <alignment horizontal="left" wrapText="1"/>
    </xf>
    <xf numFmtId="0" fontId="6" fillId="0" borderId="2" xfId="0" applyFont="1" applyFill="1" applyBorder="1" applyAlignment="1" applyProtection="1">
      <alignment wrapText="1"/>
    </xf>
    <xf numFmtId="0" fontId="6" fillId="0" borderId="3" xfId="0" applyFont="1" applyFill="1" applyBorder="1" applyAlignment="1" applyProtection="1">
      <alignment wrapText="1"/>
    </xf>
    <xf numFmtId="2" fontId="12" fillId="11" borderId="1" xfId="0" applyNumberFormat="1" applyFont="1" applyFill="1" applyBorder="1" applyAlignment="1" applyProtection="1">
      <alignment horizontal="center" wrapText="1"/>
    </xf>
    <xf numFmtId="2" fontId="12" fillId="11" borderId="2" xfId="0" applyNumberFormat="1" applyFont="1" applyFill="1" applyBorder="1" applyAlignment="1" applyProtection="1">
      <alignment horizontal="center" wrapText="1"/>
    </xf>
    <xf numFmtId="2" fontId="12" fillId="11" borderId="3" xfId="0" applyNumberFormat="1" applyFont="1" applyFill="1" applyBorder="1" applyAlignment="1" applyProtection="1">
      <alignment horizontal="center" wrapText="1"/>
    </xf>
    <xf numFmtId="0" fontId="3" fillId="0" borderId="2" xfId="0" applyFont="1" applyFill="1" applyBorder="1" applyAlignment="1" applyProtection="1">
      <alignment wrapText="1"/>
    </xf>
    <xf numFmtId="0" fontId="3" fillId="0" borderId="3" xfId="0" applyFont="1" applyFill="1" applyBorder="1" applyAlignment="1" applyProtection="1">
      <alignment wrapText="1"/>
    </xf>
    <xf numFmtId="2" fontId="12" fillId="12" borderId="1" xfId="0" applyNumberFormat="1" applyFont="1" applyFill="1" applyBorder="1" applyAlignment="1" applyProtection="1">
      <alignment horizontal="center" wrapText="1"/>
    </xf>
    <xf numFmtId="2" fontId="12" fillId="12" borderId="2" xfId="0" applyNumberFormat="1" applyFont="1" applyFill="1" applyBorder="1" applyAlignment="1" applyProtection="1">
      <alignment horizontal="center" wrapText="1"/>
    </xf>
    <xf numFmtId="0" fontId="2" fillId="0" borderId="16" xfId="0" applyFont="1" applyFill="1" applyBorder="1" applyAlignment="1" applyProtection="1">
      <alignment horizontal="left" wrapText="1"/>
    </xf>
    <xf numFmtId="0" fontId="2" fillId="0" borderId="17" xfId="0" applyFont="1" applyFill="1" applyBorder="1" applyAlignment="1" applyProtection="1">
      <alignment horizontal="left" wrapText="1"/>
    </xf>
    <xf numFmtId="0" fontId="2" fillId="0" borderId="18" xfId="0" applyFont="1" applyFill="1" applyBorder="1" applyAlignment="1" applyProtection="1">
      <alignment horizontal="left" wrapText="1"/>
    </xf>
    <xf numFmtId="2" fontId="12" fillId="13" borderId="16" xfId="0" applyNumberFormat="1" applyFont="1" applyFill="1" applyBorder="1" applyAlignment="1" applyProtection="1">
      <alignment horizontal="center" wrapText="1"/>
    </xf>
    <xf numFmtId="2" fontId="12" fillId="13" borderId="17" xfId="0" applyNumberFormat="1" applyFont="1" applyFill="1" applyBorder="1" applyAlignment="1" applyProtection="1">
      <alignment horizontal="center" wrapText="1"/>
    </xf>
    <xf numFmtId="2" fontId="12" fillId="13" borderId="18" xfId="0" applyNumberFormat="1" applyFont="1" applyFill="1" applyBorder="1" applyAlignment="1" applyProtection="1">
      <alignment horizontal="center" wrapText="1"/>
    </xf>
    <xf numFmtId="0" fontId="9" fillId="0" borderId="16" xfId="0" applyFont="1" applyBorder="1" applyAlignment="1" applyProtection="1">
      <alignment horizontal="left" wrapText="1"/>
    </xf>
    <xf numFmtId="0" fontId="0" fillId="0" borderId="17" xfId="0" applyFont="1" applyBorder="1" applyAlignment="1" applyProtection="1">
      <alignment horizontal="left" wrapText="1"/>
    </xf>
    <xf numFmtId="0" fontId="0" fillId="0" borderId="18" xfId="0" applyFont="1" applyBorder="1" applyAlignment="1" applyProtection="1">
      <alignment horizontal="left" wrapText="1"/>
    </xf>
    <xf numFmtId="1" fontId="16" fillId="0" borderId="16" xfId="0" applyNumberFormat="1" applyFont="1" applyFill="1" applyBorder="1" applyAlignment="1" applyProtection="1">
      <alignment horizontal="center" wrapText="1"/>
    </xf>
    <xf numFmtId="1" fontId="16" fillId="0" borderId="17" xfId="0" applyNumberFormat="1" applyFont="1" applyFill="1" applyBorder="1" applyAlignment="1" applyProtection="1">
      <alignment horizontal="center" wrapText="1"/>
    </xf>
    <xf numFmtId="1" fontId="16" fillId="0" borderId="18" xfId="0" applyNumberFormat="1" applyFont="1" applyFill="1" applyBorder="1" applyAlignment="1" applyProtection="1">
      <alignment horizontal="center" wrapText="1"/>
    </xf>
    <xf numFmtId="0" fontId="9" fillId="0" borderId="0" xfId="0" applyFont="1" applyBorder="1" applyAlignment="1" applyProtection="1">
      <alignment horizontal="center" wrapText="1"/>
    </xf>
    <xf numFmtId="0" fontId="9" fillId="0" borderId="8" xfId="0" applyFont="1" applyBorder="1" applyAlignment="1" applyProtection="1">
      <alignment horizontal="center" wrapText="1"/>
    </xf>
    <xf numFmtId="0" fontId="1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2" fillId="0" borderId="1" xfId="0" applyFont="1" applyFill="1" applyBorder="1" applyAlignment="1" applyProtection="1">
      <alignment horizontal="left"/>
    </xf>
    <xf numFmtId="0" fontId="3" fillId="0" borderId="2" xfId="0" applyFont="1" applyFill="1" applyBorder="1" applyProtection="1"/>
    <xf numFmtId="0" fontId="3" fillId="0" borderId="3" xfId="0" applyFont="1" applyFill="1" applyBorder="1" applyProtection="1"/>
    <xf numFmtId="0" fontId="6" fillId="5" borderId="1" xfId="0" applyNumberFormat="1" applyFont="1" applyFill="1" applyBorder="1" applyAlignment="1" applyProtection="1">
      <alignment horizontal="left"/>
    </xf>
    <xf numFmtId="0" fontId="3" fillId="6" borderId="2" xfId="0" applyNumberFormat="1" applyFont="1" applyFill="1" applyBorder="1" applyProtection="1"/>
    <xf numFmtId="0" fontId="3" fillId="6" borderId="3" xfId="0" applyNumberFormat="1" applyFont="1" applyFill="1" applyBorder="1" applyProtection="1"/>
    <xf numFmtId="0" fontId="6" fillId="5" borderId="1" xfId="0" applyFont="1" applyFill="1" applyBorder="1" applyAlignment="1" applyProtection="1">
      <alignment horizontal="left"/>
    </xf>
    <xf numFmtId="0" fontId="3" fillId="6" borderId="2" xfId="0" applyFont="1" applyFill="1" applyBorder="1" applyProtection="1"/>
    <xf numFmtId="0" fontId="3" fillId="6" borderId="3" xfId="0" applyFont="1" applyFill="1" applyBorder="1" applyProtection="1"/>
    <xf numFmtId="164" fontId="22" fillId="0" borderId="1" xfId="0" applyNumberFormat="1" applyFont="1" applyFill="1" applyBorder="1" applyAlignment="1" applyProtection="1">
      <alignment horizontal="center" wrapText="1"/>
    </xf>
    <xf numFmtId="0" fontId="22" fillId="0" borderId="2" xfId="0" applyFont="1" applyFill="1" applyBorder="1" applyAlignment="1" applyProtection="1">
      <alignment horizontal="center" wrapText="1"/>
    </xf>
    <xf numFmtId="0" fontId="22" fillId="0" borderId="3" xfId="0" applyFont="1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49" fontId="9" fillId="9" borderId="6" xfId="0" applyNumberFormat="1" applyFont="1" applyFill="1" applyBorder="1" applyAlignment="1" applyProtection="1">
      <alignment horizontal="center" vertical="center" wrapText="1"/>
    </xf>
    <xf numFmtId="49" fontId="9" fillId="9" borderId="19" xfId="0" applyNumberFormat="1" applyFont="1" applyFill="1" applyBorder="1" applyAlignment="1" applyProtection="1">
      <alignment horizontal="center" vertical="center" wrapText="1"/>
    </xf>
    <xf numFmtId="0" fontId="9" fillId="9" borderId="19" xfId="0" applyFont="1" applyFill="1" applyBorder="1" applyAlignment="1" applyProtection="1">
      <alignment horizontal="center" vertical="center" wrapText="1"/>
    </xf>
    <xf numFmtId="0" fontId="3" fillId="0" borderId="5" xfId="0" applyFont="1" applyBorder="1" applyAlignment="1" applyProtection="1">
      <alignment wrapText="1"/>
    </xf>
    <xf numFmtId="0" fontId="3" fillId="0" borderId="8" xfId="0" applyFont="1" applyBorder="1" applyProtection="1"/>
    <xf numFmtId="0" fontId="3" fillId="0" borderId="10" xfId="0" applyFont="1" applyBorder="1" applyProtection="1"/>
    <xf numFmtId="0" fontId="2" fillId="3" borderId="1" xfId="0" applyFont="1" applyFill="1" applyBorder="1" applyAlignment="1" applyProtection="1">
      <alignment horizontal="center"/>
    </xf>
    <xf numFmtId="0" fontId="3" fillId="10" borderId="5" xfId="0" applyFont="1" applyFill="1" applyBorder="1" applyAlignment="1" applyProtection="1">
      <alignment horizontal="center"/>
      <protection locked="0"/>
    </xf>
    <xf numFmtId="0" fontId="3" fillId="10" borderId="13" xfId="0" applyFont="1" applyFill="1" applyBorder="1" applyAlignment="1" applyProtection="1">
      <alignment horizontal="center"/>
      <protection locked="0"/>
    </xf>
    <xf numFmtId="0" fontId="3" fillId="10" borderId="6" xfId="0" applyFont="1" applyFill="1" applyBorder="1" applyAlignment="1" applyProtection="1">
      <alignment horizontal="center"/>
      <protection locked="0"/>
    </xf>
    <xf numFmtId="0" fontId="3" fillId="10" borderId="10" xfId="0" applyFont="1" applyFill="1" applyBorder="1" applyAlignment="1" applyProtection="1">
      <alignment horizontal="center"/>
      <protection locked="0"/>
    </xf>
    <xf numFmtId="0" fontId="3" fillId="10" borderId="14" xfId="0" applyFont="1" applyFill="1" applyBorder="1" applyAlignment="1" applyProtection="1">
      <alignment horizontal="center"/>
      <protection locked="0"/>
    </xf>
    <xf numFmtId="0" fontId="3" fillId="10" borderId="11" xfId="0" applyFont="1" applyFill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</xf>
    <xf numFmtId="0" fontId="3" fillId="6" borderId="15" xfId="0" applyFont="1" applyFill="1" applyBorder="1" applyAlignment="1" applyProtection="1">
      <alignment horizontal="center"/>
      <protection locked="0"/>
    </xf>
    <xf numFmtId="0" fontId="23" fillId="0" borderId="0" xfId="0" applyFont="1" applyFill="1" applyBorder="1" applyAlignment="1" applyProtection="1">
      <alignment horizontal="left" vertical="center" wrapText="1"/>
    </xf>
    <xf numFmtId="4" fontId="12" fillId="0" borderId="7" xfId="0" applyNumberFormat="1" applyFont="1" applyBorder="1" applyProtection="1"/>
    <xf numFmtId="4" fontId="12" fillId="0" borderId="9" xfId="0" applyNumberFormat="1" applyFont="1" applyBorder="1" applyProtection="1"/>
    <xf numFmtId="4" fontId="13" fillId="0" borderId="9" xfId="0" applyNumberFormat="1" applyFont="1" applyBorder="1" applyAlignment="1" applyProtection="1">
      <alignment textRotation="90"/>
    </xf>
    <xf numFmtId="49" fontId="27" fillId="7" borderId="6" xfId="0" applyNumberFormat="1" applyFont="1" applyFill="1" applyBorder="1" applyAlignment="1" applyProtection="1">
      <alignment horizontal="center" vertical="center" wrapText="1"/>
    </xf>
    <xf numFmtId="0" fontId="27" fillId="7" borderId="19" xfId="0" applyFont="1" applyFill="1" applyBorder="1" applyAlignment="1" applyProtection="1">
      <alignment horizontal="center" vertical="center" wrapText="1"/>
    </xf>
    <xf numFmtId="49" fontId="27" fillId="9" borderId="6" xfId="0" applyNumberFormat="1" applyFont="1" applyFill="1" applyBorder="1" applyAlignment="1" applyProtection="1">
      <alignment horizontal="center" vertical="center" wrapText="1"/>
    </xf>
    <xf numFmtId="49" fontId="27" fillId="9" borderId="19" xfId="0" applyNumberFormat="1" applyFont="1" applyFill="1" applyBorder="1" applyAlignment="1" applyProtection="1">
      <alignment horizontal="center" vertical="center" wrapText="1"/>
    </xf>
    <xf numFmtId="0" fontId="27" fillId="9" borderId="19" xfId="0" applyFont="1" applyFill="1" applyBorder="1" applyAlignment="1" applyProtection="1">
      <alignment horizontal="center" vertical="center" wrapText="1"/>
    </xf>
    <xf numFmtId="49" fontId="27" fillId="13" borderId="6" xfId="0" applyNumberFormat="1" applyFont="1" applyFill="1" applyBorder="1" applyAlignment="1" applyProtection="1">
      <alignment horizontal="center" vertical="center" wrapText="1"/>
    </xf>
    <xf numFmtId="0" fontId="27" fillId="13" borderId="19" xfId="0" applyFont="1" applyFill="1" applyBorder="1" applyAlignment="1" applyProtection="1">
      <alignment horizontal="center" vertical="center" wrapText="1"/>
    </xf>
    <xf numFmtId="0" fontId="3" fillId="0" borderId="22" xfId="0" applyFont="1" applyBorder="1" applyAlignment="1" applyProtection="1">
      <alignment horizontal="center"/>
    </xf>
    <xf numFmtId="0" fontId="3" fillId="0" borderId="14" xfId="0" applyFont="1" applyBorder="1" applyAlignment="1" applyProtection="1">
      <alignment horizontal="center"/>
    </xf>
    <xf numFmtId="0" fontId="3" fillId="0" borderId="11" xfId="0" applyFont="1" applyBorder="1" applyAlignment="1" applyProtection="1">
      <alignment horizontal="center"/>
    </xf>
    <xf numFmtId="0" fontId="1" fillId="6" borderId="15" xfId="0" applyFont="1" applyFill="1" applyBorder="1" applyAlignment="1" applyProtection="1">
      <alignment horizontal="center"/>
      <protection locked="0"/>
    </xf>
    <xf numFmtId="0" fontId="3" fillId="0" borderId="23" xfId="0" applyFont="1" applyBorder="1" applyAlignment="1" applyProtection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3409</xdr:colOff>
      <xdr:row>21</xdr:row>
      <xdr:rowOff>84823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0DF1FA-C685-4FDA-8A31-5CD3039F4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41906" cy="34247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6E1CA5-49F9-4138-960C-4A948D4A0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AA358-FA8D-410E-AE52-86AE3FA01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1438363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D725B1-3B46-46B3-89EC-1C46ED38A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D6B02B-AFBB-4708-8CFD-BEC52278B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48295C-29C3-4DE9-BF47-7E75DBAFF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159721</xdr:colOff>
      <xdr:row>63</xdr:row>
      <xdr:rowOff>97235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55E617-A5AC-45C0-8A03-00F5BA542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71428" cy="10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24</xdr:col>
      <xdr:colOff>178769</xdr:colOff>
      <xdr:row>128</xdr:row>
      <xdr:rowOff>125808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E16AB7-C26C-4E67-A283-A8F0BADBA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354704"/>
          <a:ext cx="15790476" cy="101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24</xdr:col>
      <xdr:colOff>169245</xdr:colOff>
      <xdr:row>193</xdr:row>
      <xdr:rowOff>106759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80CA3-901B-45B6-AD8D-9C43E9ED7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709407"/>
          <a:ext cx="15780952" cy="10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24</xdr:col>
      <xdr:colOff>169245</xdr:colOff>
      <xdr:row>323</xdr:row>
      <xdr:rowOff>87712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1B19742-245B-4176-B13B-976305472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1418816"/>
          <a:ext cx="15780952" cy="101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24</xdr:col>
      <xdr:colOff>197817</xdr:colOff>
      <xdr:row>388</xdr:row>
      <xdr:rowOff>116284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519F90A-E84C-4CC6-B96A-12421E18B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1773520"/>
          <a:ext cx="15809524" cy="101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24</xdr:col>
      <xdr:colOff>159721</xdr:colOff>
      <xdr:row>258</xdr:row>
      <xdr:rowOff>106759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702262-F2A7-4019-859B-101BE3373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1064111"/>
          <a:ext cx="15771428" cy="101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AE1291-E9A5-4D02-B489-092EE663E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15167A-CCFA-4FB5-AD1B-425A21938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6" y="0"/>
          <a:ext cx="709011" cy="704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3ABFCD-EE25-4745-BE41-2200B4981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5AA05E-C371-407F-8A7F-1AB1D39EF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21BBF5-734B-4B7F-A68E-21FFACDBF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1439718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8C67AC-E979-499D-A614-97B2AF2BE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733426</xdr:colOff>
      <xdr:row>0</xdr:row>
      <xdr:rowOff>0</xdr:rowOff>
    </xdr:from>
    <xdr:to>
      <xdr:col>1</xdr:col>
      <xdr:colOff>1439717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1860F4-70A4-44A5-8D80-FA8B46214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0"/>
          <a:ext cx="709011" cy="70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9"/>
  <sheetViews>
    <sheetView view="pageBreakPreview" zoomScaleNormal="100" zoomScaleSheetLayoutView="100" workbookViewId="0">
      <selection activeCell="A39" sqref="A39"/>
    </sheetView>
  </sheetViews>
  <sheetFormatPr defaultRowHeight="12.75" x14ac:dyDescent="0.2"/>
  <cols>
    <col min="11" max="11" width="7.28515625" customWidth="1"/>
    <col min="12" max="12" width="1.140625" customWidth="1"/>
  </cols>
  <sheetData>
    <row r="29" ht="19.5" customHeight="1" x14ac:dyDescent="0.2"/>
  </sheetData>
  <sheetProtection algorithmName="SHA-512" hashValue="eBkM6ixMSZs4HAHivG3DMwRTsRzXgtMo2MJBdMOMVQ3gbOYle9r/mt5K09SN2fo8UhYUELwuhDqWNN68vvVvFA==" saltValue="yo1OrCnV29S3OF8QxtvbUw==" spinCount="100000" sheet="1" selectLockedCells="1" selectUnlockedCells="1"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AJ992"/>
  <sheetViews>
    <sheetView view="pageBreakPreview" zoomScaleNormal="100" zoomScaleSheetLayoutView="100" workbookViewId="0">
      <selection activeCell="C32" activeCellId="3" sqref="C10:AG13 C15:AG18 C20:AG23 C32:AG32"/>
    </sheetView>
  </sheetViews>
  <sheetFormatPr defaultColWidth="14.28515625" defaultRowHeight="15.75" customHeight="1" x14ac:dyDescent="0.2"/>
  <cols>
    <col min="1" max="1" width="13.85546875" style="29" customWidth="1"/>
    <col min="2" max="2" width="30.7109375" style="29" customWidth="1"/>
    <col min="3" max="33" width="5.7109375" style="29" customWidth="1"/>
    <col min="34" max="34" width="10.7109375" style="29" customWidth="1"/>
    <col min="35" max="35" width="12.7109375" style="29" customWidth="1"/>
    <col min="36" max="36" width="8" style="29" customWidth="1"/>
    <col min="37" max="16384" width="14.28515625" style="29"/>
  </cols>
  <sheetData>
    <row r="1" spans="1:36" ht="6.75" customHeight="1" x14ac:dyDescent="0.3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8"/>
    </row>
    <row r="2" spans="1:36" ht="23.25" x14ac:dyDescent="0.35">
      <c r="A2" s="134" t="s">
        <v>13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</row>
    <row r="3" spans="1:36" ht="4.5" customHeight="1" x14ac:dyDescent="0.2">
      <c r="B3" s="30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I3" s="32"/>
    </row>
    <row r="4" spans="1:36" ht="18" x14ac:dyDescent="0.25">
      <c r="A4" s="135" t="s">
        <v>36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</row>
    <row r="5" spans="1:36" ht="18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4"/>
    </row>
    <row r="6" spans="1:36" ht="12.75" x14ac:dyDescent="0.2">
      <c r="A6" s="35" t="s">
        <v>0</v>
      </c>
      <c r="B6" s="24" t="str">
        <f>'Auto-Fill Personal Data'!B1</f>
        <v>Insert Name from Auto-Fill Tab</v>
      </c>
      <c r="C6" s="136" t="s">
        <v>6</v>
      </c>
      <c r="D6" s="137"/>
      <c r="E6" s="138"/>
      <c r="F6" s="139" t="str">
        <f>'Auto-Fill Personal Data'!B3</f>
        <v>Insert Position from Auto-Fill Tab</v>
      </c>
      <c r="G6" s="140"/>
      <c r="H6" s="140"/>
      <c r="I6" s="140"/>
      <c r="J6" s="140"/>
      <c r="K6" s="140"/>
      <c r="L6" s="140"/>
      <c r="M6" s="140"/>
      <c r="N6" s="140"/>
      <c r="O6" s="141"/>
      <c r="P6" s="136" t="s">
        <v>1</v>
      </c>
      <c r="Q6" s="137"/>
      <c r="R6" s="137"/>
      <c r="S6" s="137"/>
      <c r="T6" s="138"/>
      <c r="U6" s="142" t="str">
        <f>'Auto-Fill Personal Data'!B5:B5</f>
        <v>Insert School Site or Department from Auto-Fill Tab</v>
      </c>
      <c r="V6" s="143"/>
      <c r="W6" s="143"/>
      <c r="X6" s="143"/>
      <c r="Y6" s="143"/>
      <c r="Z6" s="143"/>
      <c r="AA6" s="144"/>
      <c r="AB6" s="110" t="s">
        <v>2</v>
      </c>
      <c r="AC6" s="116"/>
      <c r="AD6" s="117"/>
      <c r="AE6" s="145">
        <v>45292</v>
      </c>
      <c r="AF6" s="146"/>
      <c r="AG6" s="146"/>
      <c r="AH6" s="146"/>
      <c r="AI6" s="147"/>
    </row>
    <row r="7" spans="1:36" ht="7.5" customHeight="1" x14ac:dyDescent="0.2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I7" s="32"/>
    </row>
    <row r="8" spans="1:36" s="37" customFormat="1" ht="33" customHeight="1" x14ac:dyDescent="0.3">
      <c r="A8" s="36" t="s">
        <v>19</v>
      </c>
      <c r="B8" s="11" t="str">
        <f>'Auto-Fill Personal Data'!B7</f>
        <v>Insert Full Employee ID Number  from Auto-Fill Tab</v>
      </c>
      <c r="C8" s="110" t="s">
        <v>26</v>
      </c>
      <c r="D8" s="111"/>
      <c r="E8" s="112"/>
      <c r="F8" s="113">
        <f>'Auto-Fill Personal Data'!B11</f>
        <v>0</v>
      </c>
      <c r="G8" s="114"/>
      <c r="H8" s="114"/>
      <c r="I8" s="114"/>
      <c r="J8" s="115"/>
      <c r="K8" s="110" t="s">
        <v>27</v>
      </c>
      <c r="L8" s="116"/>
      <c r="M8" s="117"/>
      <c r="N8" s="118">
        <f>'Auto-Fill Personal Data'!B15</f>
        <v>0</v>
      </c>
      <c r="O8" s="119"/>
      <c r="P8" s="119"/>
      <c r="Q8" s="119"/>
      <c r="R8" s="119"/>
      <c r="S8" s="120" t="s">
        <v>28</v>
      </c>
      <c r="T8" s="121"/>
      <c r="U8" s="122"/>
      <c r="V8" s="123">
        <f>'Auto-Fill Personal Data'!B19</f>
        <v>0</v>
      </c>
      <c r="W8" s="124"/>
      <c r="X8" s="124"/>
      <c r="Y8" s="124"/>
      <c r="Z8" s="124"/>
      <c r="AA8" s="125"/>
      <c r="AB8" s="126" t="s">
        <v>60</v>
      </c>
      <c r="AC8" s="127"/>
      <c r="AD8" s="127"/>
      <c r="AE8" s="127"/>
      <c r="AF8" s="128"/>
      <c r="AG8" s="129">
        <f>SUM(F8+N8+V8)</f>
        <v>0</v>
      </c>
      <c r="AH8" s="130"/>
      <c r="AI8" s="131"/>
      <c r="AJ8" s="132" t="s">
        <v>25</v>
      </c>
    </row>
    <row r="9" spans="1:36" ht="12.75" x14ac:dyDescent="0.2">
      <c r="A9" s="38" t="s">
        <v>30</v>
      </c>
      <c r="B9" s="39" t="s">
        <v>3</v>
      </c>
      <c r="C9" s="40">
        <v>1</v>
      </c>
      <c r="D9" s="40">
        <v>2</v>
      </c>
      <c r="E9" s="40">
        <v>3</v>
      </c>
      <c r="F9" s="40">
        <v>4</v>
      </c>
      <c r="G9" s="40">
        <v>5</v>
      </c>
      <c r="H9" s="40">
        <v>6</v>
      </c>
      <c r="I9" s="40">
        <v>7</v>
      </c>
      <c r="J9" s="40">
        <v>8</v>
      </c>
      <c r="K9" s="40">
        <v>9</v>
      </c>
      <c r="L9" s="40">
        <v>10</v>
      </c>
      <c r="M9" s="40">
        <v>11</v>
      </c>
      <c r="N9" s="40">
        <v>12</v>
      </c>
      <c r="O9" s="40">
        <v>13</v>
      </c>
      <c r="P9" s="40">
        <v>14</v>
      </c>
      <c r="Q9" s="40">
        <v>15</v>
      </c>
      <c r="R9" s="40">
        <v>16</v>
      </c>
      <c r="S9" s="41">
        <v>17</v>
      </c>
      <c r="T9" s="41">
        <v>18</v>
      </c>
      <c r="U9" s="41">
        <v>19</v>
      </c>
      <c r="V9" s="41">
        <v>20</v>
      </c>
      <c r="W9" s="41">
        <v>21</v>
      </c>
      <c r="X9" s="41">
        <v>22</v>
      </c>
      <c r="Y9" s="41">
        <v>23</v>
      </c>
      <c r="Z9" s="41">
        <v>24</v>
      </c>
      <c r="AA9" s="41">
        <v>25</v>
      </c>
      <c r="AB9" s="41">
        <v>26</v>
      </c>
      <c r="AC9" s="41">
        <v>27</v>
      </c>
      <c r="AD9" s="41">
        <v>28</v>
      </c>
      <c r="AE9" s="41">
        <v>29</v>
      </c>
      <c r="AF9" s="41">
        <v>30</v>
      </c>
      <c r="AG9" s="41">
        <v>31</v>
      </c>
      <c r="AH9" s="42" t="s">
        <v>4</v>
      </c>
      <c r="AI9" s="42" t="s">
        <v>5</v>
      </c>
      <c r="AJ9" s="133"/>
    </row>
    <row r="10" spans="1:36" ht="60" customHeight="1" x14ac:dyDescent="0.2">
      <c r="A10" s="171" t="str">
        <f>'Auto-Fill Personal Data'!B9</f>
        <v>Insert Federal Funding Source Provided from Memo from Auto-Fill Tab</v>
      </c>
      <c r="B10" s="43" t="s">
        <v>37</v>
      </c>
      <c r="C10" s="23"/>
      <c r="D10" s="23"/>
      <c r="E10" s="23"/>
      <c r="F10" s="23"/>
      <c r="G10" s="23"/>
      <c r="H10" s="71"/>
      <c r="I10" s="71"/>
      <c r="J10" s="23"/>
      <c r="K10" s="23"/>
      <c r="L10" s="23"/>
      <c r="M10" s="23"/>
      <c r="N10" s="23"/>
      <c r="O10" s="71"/>
      <c r="P10" s="71"/>
      <c r="Q10" s="23"/>
      <c r="R10" s="23"/>
      <c r="S10" s="23"/>
      <c r="T10" s="23"/>
      <c r="U10" s="23"/>
      <c r="V10" s="71"/>
      <c r="W10" s="71"/>
      <c r="X10" s="23"/>
      <c r="Y10" s="23"/>
      <c r="Z10" s="23"/>
      <c r="AA10" s="23"/>
      <c r="AB10" s="23"/>
      <c r="AC10" s="71"/>
      <c r="AD10" s="71"/>
      <c r="AE10" s="23"/>
      <c r="AF10" s="23"/>
      <c r="AG10" s="23"/>
      <c r="AH10" s="166">
        <f>SUM(C10:AG13)</f>
        <v>0</v>
      </c>
      <c r="AI10" s="101" t="e">
        <f>AH10/AH33</f>
        <v>#DIV/0!</v>
      </c>
      <c r="AJ10" s="109" t="e">
        <f>IF((AI10*100)&gt;(F8), (AI10*100)-(F8), "")</f>
        <v>#DIV/0!</v>
      </c>
    </row>
    <row r="11" spans="1:36" ht="33.75" x14ac:dyDescent="0.2">
      <c r="A11" s="172"/>
      <c r="B11" s="43" t="s">
        <v>38</v>
      </c>
      <c r="C11" s="23"/>
      <c r="D11" s="23"/>
      <c r="E11" s="23"/>
      <c r="F11" s="23"/>
      <c r="G11" s="23"/>
      <c r="H11" s="71"/>
      <c r="I11" s="71"/>
      <c r="J11" s="23"/>
      <c r="K11" s="23"/>
      <c r="L11" s="23"/>
      <c r="M11" s="23"/>
      <c r="N11" s="23"/>
      <c r="O11" s="71"/>
      <c r="P11" s="71"/>
      <c r="Q11" s="23"/>
      <c r="R11" s="23"/>
      <c r="S11" s="23"/>
      <c r="T11" s="23"/>
      <c r="U11" s="23"/>
      <c r="V11" s="71"/>
      <c r="W11" s="71"/>
      <c r="X11" s="23"/>
      <c r="Y11" s="23"/>
      <c r="Z11" s="23"/>
      <c r="AA11" s="23"/>
      <c r="AB11" s="23"/>
      <c r="AC11" s="71"/>
      <c r="AD11" s="71"/>
      <c r="AE11" s="23"/>
      <c r="AF11" s="23"/>
      <c r="AG11" s="23"/>
      <c r="AH11" s="167"/>
      <c r="AI11" s="168"/>
      <c r="AJ11" s="109"/>
    </row>
    <row r="12" spans="1:36" ht="33.75" customHeight="1" x14ac:dyDescent="0.2">
      <c r="A12" s="172"/>
      <c r="B12" s="43"/>
      <c r="C12" s="23"/>
      <c r="D12" s="23"/>
      <c r="E12" s="23"/>
      <c r="F12" s="23"/>
      <c r="G12" s="23"/>
      <c r="H12" s="71"/>
      <c r="I12" s="71"/>
      <c r="J12" s="23"/>
      <c r="K12" s="23"/>
      <c r="L12" s="23"/>
      <c r="M12" s="23"/>
      <c r="N12" s="23"/>
      <c r="O12" s="71"/>
      <c r="P12" s="71"/>
      <c r="Q12" s="23"/>
      <c r="R12" s="23"/>
      <c r="S12" s="23"/>
      <c r="T12" s="23"/>
      <c r="U12" s="23"/>
      <c r="V12" s="71"/>
      <c r="W12" s="71"/>
      <c r="X12" s="23"/>
      <c r="Y12" s="23"/>
      <c r="Z12" s="23"/>
      <c r="AA12" s="23"/>
      <c r="AB12" s="23"/>
      <c r="AC12" s="71"/>
      <c r="AD12" s="71"/>
      <c r="AE12" s="23"/>
      <c r="AF12" s="23"/>
      <c r="AG12" s="23"/>
      <c r="AH12" s="167"/>
      <c r="AI12" s="168"/>
      <c r="AJ12" s="109"/>
    </row>
    <row r="13" spans="1:36" ht="33.75" customHeight="1" x14ac:dyDescent="0.2">
      <c r="A13" s="173"/>
      <c r="B13" s="43"/>
      <c r="C13" s="23"/>
      <c r="D13" s="23"/>
      <c r="E13" s="23"/>
      <c r="F13" s="23"/>
      <c r="G13" s="23"/>
      <c r="H13" s="71"/>
      <c r="I13" s="71"/>
      <c r="J13" s="23"/>
      <c r="K13" s="23"/>
      <c r="L13" s="23"/>
      <c r="M13" s="23"/>
      <c r="N13" s="23"/>
      <c r="O13" s="71"/>
      <c r="P13" s="71"/>
      <c r="Q13" s="23"/>
      <c r="R13" s="23"/>
      <c r="S13" s="23"/>
      <c r="T13" s="23"/>
      <c r="U13" s="23"/>
      <c r="V13" s="71"/>
      <c r="W13" s="71"/>
      <c r="X13" s="23"/>
      <c r="Y13" s="23"/>
      <c r="Z13" s="23"/>
      <c r="AA13" s="23"/>
      <c r="AB13" s="23"/>
      <c r="AC13" s="71"/>
      <c r="AD13" s="71"/>
      <c r="AE13" s="23"/>
      <c r="AF13" s="23"/>
      <c r="AG13" s="23"/>
      <c r="AH13" s="100"/>
      <c r="AI13" s="102"/>
      <c r="AJ13" s="109"/>
    </row>
    <row r="14" spans="1:36" ht="5.25" customHeight="1" x14ac:dyDescent="0.2">
      <c r="A14" s="94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6"/>
      <c r="AI14" s="45"/>
      <c r="AJ14" s="46"/>
    </row>
    <row r="15" spans="1:36" ht="33.75" customHeight="1" x14ac:dyDescent="0.2">
      <c r="A15" s="169" t="str">
        <f>'Auto-Fill Personal Data'!B13</f>
        <v>Insert Non- Federal Funding Source Provided from Memo from Auto-Fill Tab</v>
      </c>
      <c r="B15" s="43" t="s">
        <v>39</v>
      </c>
      <c r="C15" s="23"/>
      <c r="D15" s="23"/>
      <c r="E15" s="23"/>
      <c r="F15" s="23"/>
      <c r="G15" s="23"/>
      <c r="H15" s="71"/>
      <c r="I15" s="71"/>
      <c r="J15" s="23"/>
      <c r="K15" s="23"/>
      <c r="L15" s="23"/>
      <c r="M15" s="23"/>
      <c r="N15" s="23"/>
      <c r="O15" s="71"/>
      <c r="P15" s="71"/>
      <c r="Q15" s="23"/>
      <c r="R15" s="23"/>
      <c r="S15" s="23"/>
      <c r="T15" s="23"/>
      <c r="U15" s="23"/>
      <c r="V15" s="71"/>
      <c r="W15" s="71"/>
      <c r="X15" s="23"/>
      <c r="Y15" s="23"/>
      <c r="Z15" s="23"/>
      <c r="AA15" s="23"/>
      <c r="AB15" s="23"/>
      <c r="AC15" s="71"/>
      <c r="AD15" s="71"/>
      <c r="AE15" s="23"/>
      <c r="AF15" s="23"/>
      <c r="AG15" s="23"/>
      <c r="AH15" s="99">
        <f>SUM(C15:AG18)</f>
        <v>0</v>
      </c>
      <c r="AI15" s="101" t="e">
        <f>AH15/AH33</f>
        <v>#DIV/0!</v>
      </c>
      <c r="AJ15" s="103" t="e">
        <f>IF((AI15*100)&gt;(N8), (AI15*100)-(N8), "")</f>
        <v>#DIV/0!</v>
      </c>
    </row>
    <row r="16" spans="1:36" ht="33.75" customHeight="1" x14ac:dyDescent="0.2">
      <c r="A16" s="170"/>
      <c r="B16" s="43" t="s">
        <v>40</v>
      </c>
      <c r="C16" s="23"/>
      <c r="D16" s="23"/>
      <c r="E16" s="23"/>
      <c r="F16" s="23"/>
      <c r="G16" s="23"/>
      <c r="H16" s="71"/>
      <c r="I16" s="71"/>
      <c r="J16" s="23"/>
      <c r="K16" s="23"/>
      <c r="L16" s="23"/>
      <c r="M16" s="23"/>
      <c r="N16" s="23"/>
      <c r="O16" s="71"/>
      <c r="P16" s="71"/>
      <c r="Q16" s="23"/>
      <c r="R16" s="23"/>
      <c r="S16" s="23"/>
      <c r="T16" s="23"/>
      <c r="U16" s="23"/>
      <c r="V16" s="71"/>
      <c r="W16" s="71"/>
      <c r="X16" s="23"/>
      <c r="Y16" s="23"/>
      <c r="Z16" s="23"/>
      <c r="AA16" s="23"/>
      <c r="AB16" s="23"/>
      <c r="AC16" s="71"/>
      <c r="AD16" s="71"/>
      <c r="AE16" s="23"/>
      <c r="AF16" s="23"/>
      <c r="AG16" s="23"/>
      <c r="AH16" s="100"/>
      <c r="AI16" s="102"/>
      <c r="AJ16" s="103"/>
    </row>
    <row r="17" spans="1:36" ht="33.75" customHeight="1" x14ac:dyDescent="0.2">
      <c r="A17" s="170"/>
      <c r="B17" s="43" t="s">
        <v>41</v>
      </c>
      <c r="C17" s="23"/>
      <c r="D17" s="23"/>
      <c r="E17" s="23"/>
      <c r="F17" s="23"/>
      <c r="G17" s="23"/>
      <c r="H17" s="71"/>
      <c r="I17" s="71"/>
      <c r="J17" s="23"/>
      <c r="K17" s="23"/>
      <c r="L17" s="23"/>
      <c r="M17" s="23"/>
      <c r="N17" s="23"/>
      <c r="O17" s="71"/>
      <c r="P17" s="71"/>
      <c r="Q17" s="23"/>
      <c r="R17" s="23"/>
      <c r="S17" s="23"/>
      <c r="T17" s="23"/>
      <c r="U17" s="23"/>
      <c r="V17" s="71"/>
      <c r="W17" s="71"/>
      <c r="X17" s="23"/>
      <c r="Y17" s="23"/>
      <c r="Z17" s="23"/>
      <c r="AA17" s="23"/>
      <c r="AB17" s="23"/>
      <c r="AC17" s="71"/>
      <c r="AD17" s="71"/>
      <c r="AE17" s="23"/>
      <c r="AF17" s="23"/>
      <c r="AG17" s="23"/>
      <c r="AH17" s="100"/>
      <c r="AI17" s="102"/>
      <c r="AJ17" s="103"/>
    </row>
    <row r="18" spans="1:36" ht="33.75" customHeight="1" x14ac:dyDescent="0.2">
      <c r="A18" s="170"/>
      <c r="B18" s="43"/>
      <c r="C18" s="23"/>
      <c r="D18" s="23"/>
      <c r="E18" s="23"/>
      <c r="F18" s="23"/>
      <c r="G18" s="23"/>
      <c r="H18" s="71"/>
      <c r="I18" s="71"/>
      <c r="J18" s="23"/>
      <c r="K18" s="23"/>
      <c r="L18" s="23"/>
      <c r="M18" s="23"/>
      <c r="N18" s="23"/>
      <c r="O18" s="71"/>
      <c r="P18" s="71"/>
      <c r="Q18" s="23"/>
      <c r="R18" s="23"/>
      <c r="S18" s="23"/>
      <c r="T18" s="23"/>
      <c r="U18" s="23"/>
      <c r="V18" s="71"/>
      <c r="W18" s="71"/>
      <c r="X18" s="23"/>
      <c r="Y18" s="23"/>
      <c r="Z18" s="23"/>
      <c r="AA18" s="23"/>
      <c r="AB18" s="23"/>
      <c r="AC18" s="71"/>
      <c r="AD18" s="71"/>
      <c r="AE18" s="23"/>
      <c r="AF18" s="23"/>
      <c r="AG18" s="23"/>
      <c r="AH18" s="100"/>
      <c r="AI18" s="102"/>
      <c r="AJ18" s="103"/>
    </row>
    <row r="19" spans="1:36" ht="5.25" customHeight="1" x14ac:dyDescent="0.2">
      <c r="A19" s="106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8"/>
      <c r="AI19" s="45"/>
      <c r="AJ19" s="46"/>
    </row>
    <row r="20" spans="1:36" ht="33.75" customHeight="1" x14ac:dyDescent="0.2">
      <c r="A20" s="174" t="str">
        <f>'Auto-Fill Personal Data'!B17</f>
        <v>Insert Other Federal or Non-Federal Funding Source Provided from Memo from Auto-Fill Tab</v>
      </c>
      <c r="B20" s="47"/>
      <c r="C20" s="23"/>
      <c r="D20" s="23"/>
      <c r="E20" s="23"/>
      <c r="F20" s="23"/>
      <c r="G20" s="23"/>
      <c r="H20" s="71"/>
      <c r="I20" s="71"/>
      <c r="J20" s="23"/>
      <c r="K20" s="23"/>
      <c r="L20" s="23"/>
      <c r="M20" s="23"/>
      <c r="N20" s="23"/>
      <c r="O20" s="71"/>
      <c r="P20" s="71"/>
      <c r="Q20" s="23"/>
      <c r="R20" s="23"/>
      <c r="S20" s="23"/>
      <c r="T20" s="23"/>
      <c r="U20" s="23"/>
      <c r="V20" s="71"/>
      <c r="W20" s="71"/>
      <c r="X20" s="23"/>
      <c r="Y20" s="23"/>
      <c r="Z20" s="23"/>
      <c r="AA20" s="23"/>
      <c r="AB20" s="23"/>
      <c r="AC20" s="71"/>
      <c r="AD20" s="71"/>
      <c r="AE20" s="23"/>
      <c r="AF20" s="23"/>
      <c r="AG20" s="23"/>
      <c r="AH20" s="99">
        <f>SUM(C20:AG23)</f>
        <v>0</v>
      </c>
      <c r="AI20" s="101" t="e">
        <f>AH20/AH33</f>
        <v>#DIV/0!</v>
      </c>
      <c r="AJ20" s="103" t="e">
        <f>IF((AI20*100)&gt;(V8), (AI20*100)-(V8), "")</f>
        <v>#DIV/0!</v>
      </c>
    </row>
    <row r="21" spans="1:36" ht="33.75" customHeight="1" x14ac:dyDescent="0.2">
      <c r="A21" s="175"/>
      <c r="B21" s="47"/>
      <c r="C21" s="23"/>
      <c r="D21" s="23"/>
      <c r="E21" s="23"/>
      <c r="F21" s="23"/>
      <c r="G21" s="23"/>
      <c r="H21" s="71"/>
      <c r="I21" s="71"/>
      <c r="J21" s="23"/>
      <c r="K21" s="23"/>
      <c r="L21" s="23"/>
      <c r="M21" s="23"/>
      <c r="N21" s="23"/>
      <c r="O21" s="71"/>
      <c r="P21" s="71"/>
      <c r="Q21" s="23"/>
      <c r="R21" s="23"/>
      <c r="S21" s="23"/>
      <c r="T21" s="23"/>
      <c r="U21" s="23"/>
      <c r="V21" s="71"/>
      <c r="W21" s="71"/>
      <c r="X21" s="23"/>
      <c r="Y21" s="23"/>
      <c r="Z21" s="23"/>
      <c r="AA21" s="23"/>
      <c r="AB21" s="23"/>
      <c r="AC21" s="71"/>
      <c r="AD21" s="71"/>
      <c r="AE21" s="23"/>
      <c r="AF21" s="23"/>
      <c r="AG21" s="23"/>
      <c r="AH21" s="100"/>
      <c r="AI21" s="102"/>
      <c r="AJ21" s="103"/>
    </row>
    <row r="22" spans="1:36" ht="33.75" customHeight="1" x14ac:dyDescent="0.2">
      <c r="A22" s="175"/>
      <c r="B22" s="47"/>
      <c r="C22" s="23"/>
      <c r="D22" s="23"/>
      <c r="E22" s="23"/>
      <c r="F22" s="23"/>
      <c r="G22" s="23"/>
      <c r="H22" s="71"/>
      <c r="I22" s="71"/>
      <c r="J22" s="23"/>
      <c r="K22" s="23"/>
      <c r="L22" s="23"/>
      <c r="M22" s="23"/>
      <c r="N22" s="23"/>
      <c r="O22" s="71"/>
      <c r="P22" s="71"/>
      <c r="Q22" s="23"/>
      <c r="R22" s="23"/>
      <c r="S22" s="23"/>
      <c r="T22" s="23"/>
      <c r="U22" s="23"/>
      <c r="V22" s="71"/>
      <c r="W22" s="71"/>
      <c r="X22" s="23"/>
      <c r="Y22" s="23"/>
      <c r="Z22" s="23"/>
      <c r="AA22" s="23"/>
      <c r="AB22" s="23"/>
      <c r="AC22" s="71"/>
      <c r="AD22" s="71"/>
      <c r="AE22" s="23"/>
      <c r="AF22" s="23"/>
      <c r="AG22" s="23"/>
      <c r="AH22" s="100"/>
      <c r="AI22" s="102"/>
      <c r="AJ22" s="103"/>
    </row>
    <row r="23" spans="1:36" ht="33.75" customHeight="1" x14ac:dyDescent="0.2">
      <c r="A23" s="175"/>
      <c r="B23" s="47"/>
      <c r="C23" s="23"/>
      <c r="D23" s="23"/>
      <c r="E23" s="23"/>
      <c r="F23" s="23"/>
      <c r="G23" s="23"/>
      <c r="H23" s="71"/>
      <c r="I23" s="71"/>
      <c r="J23" s="23"/>
      <c r="K23" s="23"/>
      <c r="L23" s="23"/>
      <c r="M23" s="23"/>
      <c r="N23" s="23"/>
      <c r="O23" s="71"/>
      <c r="P23" s="71"/>
      <c r="Q23" s="23"/>
      <c r="R23" s="23"/>
      <c r="S23" s="23"/>
      <c r="T23" s="23"/>
      <c r="U23" s="23"/>
      <c r="V23" s="71"/>
      <c r="W23" s="71"/>
      <c r="X23" s="23"/>
      <c r="Y23" s="23"/>
      <c r="Z23" s="23"/>
      <c r="AA23" s="23"/>
      <c r="AB23" s="23"/>
      <c r="AC23" s="71"/>
      <c r="AD23" s="71"/>
      <c r="AE23" s="23"/>
      <c r="AF23" s="23"/>
      <c r="AG23" s="23"/>
      <c r="AH23" s="100"/>
      <c r="AI23" s="102"/>
      <c r="AJ23" s="103"/>
    </row>
    <row r="24" spans="1:36" ht="5.25" customHeight="1" x14ac:dyDescent="0.2">
      <c r="A24" s="106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8"/>
      <c r="AI24" s="45"/>
    </row>
    <row r="25" spans="1:36" ht="12.75" hidden="1" x14ac:dyDescent="0.2">
      <c r="A25" s="153"/>
      <c r="B25" s="43"/>
      <c r="C25" s="48"/>
      <c r="D25" s="48"/>
      <c r="E25" s="49"/>
      <c r="F25" s="49"/>
      <c r="G25" s="50"/>
      <c r="H25" s="50"/>
      <c r="I25" s="48"/>
      <c r="J25" s="49"/>
      <c r="K25" s="49"/>
      <c r="L25" s="49"/>
      <c r="M25" s="49"/>
      <c r="N25" s="50"/>
      <c r="O25" s="50"/>
      <c r="P25" s="48"/>
      <c r="Q25" s="49"/>
      <c r="R25" s="49"/>
      <c r="S25" s="49"/>
      <c r="T25" s="49"/>
      <c r="U25" s="50"/>
      <c r="V25" s="50"/>
      <c r="W25" s="48"/>
      <c r="X25" s="49"/>
      <c r="Y25" s="49"/>
      <c r="Z25" s="49"/>
      <c r="AA25" s="49"/>
      <c r="AB25" s="50"/>
      <c r="AC25" s="50"/>
      <c r="AD25" s="44"/>
      <c r="AE25" s="49"/>
      <c r="AF25" s="44"/>
      <c r="AG25" s="49"/>
      <c r="AH25" s="88">
        <f>SUM(C25:AG30)</f>
        <v>0</v>
      </c>
      <c r="AI25" s="88" t="e">
        <f>AH25/AH33</f>
        <v>#DIV/0!</v>
      </c>
      <c r="AJ25" s="93"/>
    </row>
    <row r="26" spans="1:36" ht="12.75" hidden="1" x14ac:dyDescent="0.2">
      <c r="A26" s="154"/>
      <c r="B26" s="43"/>
      <c r="C26" s="48"/>
      <c r="D26" s="48"/>
      <c r="E26" s="49"/>
      <c r="F26" s="49"/>
      <c r="G26" s="50"/>
      <c r="H26" s="50"/>
      <c r="I26" s="48"/>
      <c r="J26" s="49"/>
      <c r="K26" s="49"/>
      <c r="L26" s="49"/>
      <c r="M26" s="49"/>
      <c r="N26" s="50"/>
      <c r="O26" s="50"/>
      <c r="P26" s="48"/>
      <c r="Q26" s="49"/>
      <c r="R26" s="49"/>
      <c r="S26" s="49"/>
      <c r="T26" s="49"/>
      <c r="U26" s="50"/>
      <c r="V26" s="50"/>
      <c r="W26" s="48"/>
      <c r="X26" s="49"/>
      <c r="Y26" s="49"/>
      <c r="Z26" s="49"/>
      <c r="AA26" s="49"/>
      <c r="AB26" s="50"/>
      <c r="AC26" s="50"/>
      <c r="AD26" s="44"/>
      <c r="AE26" s="49"/>
      <c r="AF26" s="44"/>
      <c r="AG26" s="49"/>
      <c r="AH26" s="89"/>
      <c r="AI26" s="89"/>
      <c r="AJ26" s="93"/>
    </row>
    <row r="27" spans="1:36" ht="12.75" hidden="1" x14ac:dyDescent="0.2">
      <c r="A27" s="154"/>
      <c r="B27" s="43"/>
      <c r="C27" s="48"/>
      <c r="D27" s="48"/>
      <c r="E27" s="49"/>
      <c r="F27" s="49"/>
      <c r="G27" s="50"/>
      <c r="H27" s="50"/>
      <c r="I27" s="48"/>
      <c r="J27" s="49"/>
      <c r="K27" s="49"/>
      <c r="L27" s="49"/>
      <c r="M27" s="49"/>
      <c r="N27" s="50"/>
      <c r="O27" s="50"/>
      <c r="P27" s="48"/>
      <c r="Q27" s="49"/>
      <c r="R27" s="49"/>
      <c r="S27" s="49"/>
      <c r="T27" s="49"/>
      <c r="U27" s="50"/>
      <c r="V27" s="50"/>
      <c r="W27" s="48"/>
      <c r="X27" s="49"/>
      <c r="Y27" s="49"/>
      <c r="Z27" s="49"/>
      <c r="AA27" s="49"/>
      <c r="AB27" s="50"/>
      <c r="AC27" s="50"/>
      <c r="AD27" s="44"/>
      <c r="AE27" s="49"/>
      <c r="AF27" s="44"/>
      <c r="AG27" s="49"/>
      <c r="AH27" s="89"/>
      <c r="AI27" s="89"/>
      <c r="AJ27" s="93"/>
    </row>
    <row r="28" spans="1:36" ht="12.75" hidden="1" x14ac:dyDescent="0.2">
      <c r="A28" s="154"/>
      <c r="B28" s="43"/>
      <c r="C28" s="48"/>
      <c r="D28" s="48"/>
      <c r="E28" s="49"/>
      <c r="F28" s="49"/>
      <c r="G28" s="50"/>
      <c r="H28" s="50"/>
      <c r="I28" s="48"/>
      <c r="J28" s="49"/>
      <c r="K28" s="49"/>
      <c r="L28" s="49"/>
      <c r="M28" s="49"/>
      <c r="N28" s="50"/>
      <c r="O28" s="50"/>
      <c r="P28" s="48"/>
      <c r="Q28" s="49"/>
      <c r="R28" s="49"/>
      <c r="S28" s="49"/>
      <c r="T28" s="49"/>
      <c r="U28" s="50"/>
      <c r="V28" s="50"/>
      <c r="W28" s="48"/>
      <c r="X28" s="49"/>
      <c r="Y28" s="49"/>
      <c r="Z28" s="49"/>
      <c r="AA28" s="49"/>
      <c r="AB28" s="50"/>
      <c r="AC28" s="50"/>
      <c r="AD28" s="44"/>
      <c r="AE28" s="49"/>
      <c r="AF28" s="44"/>
      <c r="AG28" s="49"/>
      <c r="AH28" s="89"/>
      <c r="AI28" s="89"/>
      <c r="AJ28" s="93"/>
    </row>
    <row r="29" spans="1:36" ht="12.75" hidden="1" x14ac:dyDescent="0.2">
      <c r="A29" s="154"/>
      <c r="B29" s="43"/>
      <c r="C29" s="48"/>
      <c r="D29" s="48"/>
      <c r="E29" s="49"/>
      <c r="F29" s="49"/>
      <c r="G29" s="50"/>
      <c r="H29" s="50"/>
      <c r="I29" s="48"/>
      <c r="J29" s="49"/>
      <c r="K29" s="49"/>
      <c r="L29" s="49"/>
      <c r="M29" s="49"/>
      <c r="N29" s="50"/>
      <c r="O29" s="50"/>
      <c r="P29" s="48"/>
      <c r="Q29" s="49"/>
      <c r="R29" s="49"/>
      <c r="S29" s="49"/>
      <c r="T29" s="49"/>
      <c r="U29" s="50"/>
      <c r="V29" s="50"/>
      <c r="W29" s="48"/>
      <c r="X29" s="49"/>
      <c r="Y29" s="49"/>
      <c r="Z29" s="49"/>
      <c r="AA29" s="49"/>
      <c r="AB29" s="50"/>
      <c r="AC29" s="50"/>
      <c r="AD29" s="44"/>
      <c r="AE29" s="49"/>
      <c r="AF29" s="44"/>
      <c r="AG29" s="49"/>
      <c r="AH29" s="89"/>
      <c r="AI29" s="89"/>
      <c r="AJ29" s="93"/>
    </row>
    <row r="30" spans="1:36" ht="12.75" hidden="1" x14ac:dyDescent="0.2">
      <c r="A30" s="155"/>
      <c r="B30" s="43"/>
      <c r="C30" s="48"/>
      <c r="D30" s="48"/>
      <c r="E30" s="49"/>
      <c r="F30" s="49"/>
      <c r="G30" s="50"/>
      <c r="H30" s="50"/>
      <c r="I30" s="48"/>
      <c r="J30" s="49"/>
      <c r="K30" s="49"/>
      <c r="L30" s="49"/>
      <c r="M30" s="49"/>
      <c r="N30" s="50"/>
      <c r="O30" s="50"/>
      <c r="P30" s="48"/>
      <c r="Q30" s="49"/>
      <c r="R30" s="49"/>
      <c r="S30" s="49"/>
      <c r="T30" s="49"/>
      <c r="U30" s="50"/>
      <c r="V30" s="50"/>
      <c r="W30" s="48"/>
      <c r="X30" s="49"/>
      <c r="Y30" s="49"/>
      <c r="Z30" s="49"/>
      <c r="AA30" s="49"/>
      <c r="AB30" s="50"/>
      <c r="AC30" s="50"/>
      <c r="AD30" s="44"/>
      <c r="AE30" s="49"/>
      <c r="AF30" s="44"/>
      <c r="AG30" s="49"/>
      <c r="AH30" s="90"/>
      <c r="AI30" s="90"/>
      <c r="AJ30" s="93"/>
    </row>
    <row r="31" spans="1:36" ht="5.25" hidden="1" customHeight="1" x14ac:dyDescent="0.2">
      <c r="A31" s="10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8"/>
      <c r="AI31" s="45"/>
    </row>
    <row r="32" spans="1:36" ht="22.5" customHeight="1" x14ac:dyDescent="0.2">
      <c r="A32" s="51"/>
      <c r="B32" s="47" t="s">
        <v>58</v>
      </c>
      <c r="C32" s="23"/>
      <c r="D32" s="23"/>
      <c r="E32" s="23"/>
      <c r="F32" s="23"/>
      <c r="G32" s="23"/>
      <c r="H32" s="71"/>
      <c r="I32" s="71"/>
      <c r="J32" s="23"/>
      <c r="K32" s="23"/>
      <c r="L32" s="23"/>
      <c r="M32" s="23"/>
      <c r="N32" s="23"/>
      <c r="O32" s="71"/>
      <c r="P32" s="71"/>
      <c r="Q32" s="23"/>
      <c r="R32" s="23"/>
      <c r="S32" s="23"/>
      <c r="T32" s="23"/>
      <c r="U32" s="23"/>
      <c r="V32" s="71"/>
      <c r="W32" s="71"/>
      <c r="X32" s="23"/>
      <c r="Y32" s="23"/>
      <c r="Z32" s="23"/>
      <c r="AA32" s="23"/>
      <c r="AB32" s="23"/>
      <c r="AC32" s="71"/>
      <c r="AD32" s="71"/>
      <c r="AE32" s="23"/>
      <c r="AF32" s="23"/>
      <c r="AG32" s="23"/>
      <c r="AH32" s="52"/>
      <c r="AI32" s="53"/>
    </row>
    <row r="33" spans="1:36" ht="12.75" x14ac:dyDescent="0.2">
      <c r="A33" s="156" t="s">
        <v>7</v>
      </c>
      <c r="B33" s="108"/>
      <c r="C33" s="54">
        <f>SUM(C10:C30)</f>
        <v>0</v>
      </c>
      <c r="D33" s="54">
        <f t="shared" ref="D33:AG33" si="0">SUM(D10:D30)</f>
        <v>0</v>
      </c>
      <c r="E33" s="54">
        <f t="shared" si="0"/>
        <v>0</v>
      </c>
      <c r="F33" s="54">
        <f t="shared" si="0"/>
        <v>0</v>
      </c>
      <c r="G33" s="54">
        <f t="shared" si="0"/>
        <v>0</v>
      </c>
      <c r="H33" s="54">
        <f t="shared" si="0"/>
        <v>0</v>
      </c>
      <c r="I33" s="54">
        <f t="shared" si="0"/>
        <v>0</v>
      </c>
      <c r="J33" s="54">
        <f t="shared" si="0"/>
        <v>0</v>
      </c>
      <c r="K33" s="54">
        <f t="shared" si="0"/>
        <v>0</v>
      </c>
      <c r="L33" s="54">
        <f t="shared" si="0"/>
        <v>0</v>
      </c>
      <c r="M33" s="54">
        <f t="shared" si="0"/>
        <v>0</v>
      </c>
      <c r="N33" s="54">
        <f t="shared" si="0"/>
        <v>0</v>
      </c>
      <c r="O33" s="54">
        <f t="shared" si="0"/>
        <v>0</v>
      </c>
      <c r="P33" s="54">
        <f t="shared" si="0"/>
        <v>0</v>
      </c>
      <c r="Q33" s="54">
        <f t="shared" si="0"/>
        <v>0</v>
      </c>
      <c r="R33" s="54">
        <f t="shared" si="0"/>
        <v>0</v>
      </c>
      <c r="S33" s="54">
        <f t="shared" si="0"/>
        <v>0</v>
      </c>
      <c r="T33" s="54">
        <f t="shared" si="0"/>
        <v>0</v>
      </c>
      <c r="U33" s="54">
        <f t="shared" si="0"/>
        <v>0</v>
      </c>
      <c r="V33" s="54">
        <f t="shared" si="0"/>
        <v>0</v>
      </c>
      <c r="W33" s="54">
        <f t="shared" si="0"/>
        <v>0</v>
      </c>
      <c r="X33" s="54">
        <f t="shared" si="0"/>
        <v>0</v>
      </c>
      <c r="Y33" s="54">
        <f t="shared" si="0"/>
        <v>0</v>
      </c>
      <c r="Z33" s="54">
        <f t="shared" si="0"/>
        <v>0</v>
      </c>
      <c r="AA33" s="54">
        <f t="shared" si="0"/>
        <v>0</v>
      </c>
      <c r="AB33" s="54">
        <f t="shared" si="0"/>
        <v>0</v>
      </c>
      <c r="AC33" s="54">
        <f t="shared" si="0"/>
        <v>0</v>
      </c>
      <c r="AD33" s="54">
        <f t="shared" si="0"/>
        <v>0</v>
      </c>
      <c r="AE33" s="54">
        <f t="shared" si="0"/>
        <v>0</v>
      </c>
      <c r="AF33" s="54">
        <f t="shared" si="0"/>
        <v>0</v>
      </c>
      <c r="AG33" s="54">
        <f t="shared" si="0"/>
        <v>0</v>
      </c>
      <c r="AH33" s="55">
        <f>SUM(AH10,AH15,AH25,AH20,AH32:AH32)</f>
        <v>0</v>
      </c>
      <c r="AI33" s="56" t="e">
        <f>SUM(AI10:AI32)</f>
        <v>#DIV/0!</v>
      </c>
    </row>
    <row r="34" spans="1:36" ht="12.75" x14ac:dyDescent="0.2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I34" s="32"/>
    </row>
    <row r="35" spans="1:36" ht="12.75" x14ac:dyDescent="0.2">
      <c r="A35" s="91" t="s">
        <v>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S35" s="91" t="s">
        <v>43</v>
      </c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</row>
    <row r="36" spans="1:36" ht="27" customHeight="1" x14ac:dyDescent="0.2">
      <c r="A36" s="84" t="s">
        <v>45</v>
      </c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S36" s="92" t="s">
        <v>44</v>
      </c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</row>
    <row r="37" spans="1:36" ht="12.75" customHeight="1" x14ac:dyDescent="0.2">
      <c r="A37" s="164"/>
      <c r="B37" s="164"/>
      <c r="C37" s="164"/>
      <c r="D37" s="164"/>
      <c r="E37" s="164"/>
      <c r="F37" s="164"/>
      <c r="G37" s="164"/>
      <c r="H37" s="78"/>
      <c r="I37" s="79"/>
      <c r="J37" s="79"/>
      <c r="K37" s="79"/>
      <c r="L37" s="80"/>
      <c r="Q37" s="31"/>
      <c r="R37" s="31"/>
      <c r="S37" s="157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9"/>
      <c r="AG37" s="157"/>
      <c r="AH37" s="158"/>
      <c r="AI37" s="159"/>
      <c r="AJ37" s="32"/>
    </row>
    <row r="38" spans="1:36" ht="12.75" customHeight="1" x14ac:dyDescent="0.2">
      <c r="A38" s="164"/>
      <c r="B38" s="164"/>
      <c r="C38" s="164"/>
      <c r="D38" s="164"/>
      <c r="E38" s="164"/>
      <c r="F38" s="164"/>
      <c r="G38" s="164"/>
      <c r="H38" s="81"/>
      <c r="I38" s="82"/>
      <c r="J38" s="82"/>
      <c r="K38" s="82"/>
      <c r="L38" s="83"/>
      <c r="Q38" s="31"/>
      <c r="R38" s="31"/>
      <c r="S38" s="160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2"/>
      <c r="AG38" s="160"/>
      <c r="AH38" s="161"/>
      <c r="AI38" s="162"/>
      <c r="AJ38" s="32"/>
    </row>
    <row r="39" spans="1:36" ht="12.75" x14ac:dyDescent="0.2">
      <c r="A39" s="74" t="s">
        <v>8</v>
      </c>
      <c r="B39" s="74"/>
      <c r="C39" s="74"/>
      <c r="D39" s="74"/>
      <c r="E39" s="74"/>
      <c r="F39" s="74"/>
      <c r="G39" s="74"/>
      <c r="H39" s="75" t="s">
        <v>9</v>
      </c>
      <c r="I39" s="76"/>
      <c r="J39" s="76"/>
      <c r="K39" s="76"/>
      <c r="L39" s="77"/>
      <c r="Q39" s="31"/>
      <c r="R39" s="31"/>
      <c r="S39" s="163" t="s">
        <v>10</v>
      </c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8"/>
      <c r="AG39" s="163" t="s">
        <v>9</v>
      </c>
      <c r="AH39" s="107"/>
      <c r="AI39" s="108"/>
      <c r="AJ39" s="57"/>
    </row>
    <row r="40" spans="1:36" ht="12.75" x14ac:dyDescent="0.2"/>
    <row r="41" spans="1:36" s="60" customFormat="1" ht="18" customHeight="1" x14ac:dyDescent="0.3">
      <c r="A41" s="58" t="s">
        <v>11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85" t="s">
        <v>46</v>
      </c>
      <c r="O41" s="85"/>
      <c r="P41" s="85"/>
      <c r="Q41" s="85"/>
      <c r="R41" s="85"/>
      <c r="S41" s="85"/>
      <c r="T41" s="85"/>
      <c r="U41" s="85"/>
      <c r="V41" s="85"/>
      <c r="W41" s="85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</row>
    <row r="42" spans="1:36" s="62" customFormat="1" ht="18" customHeight="1" x14ac:dyDescent="0.25">
      <c r="A42" s="61" t="s">
        <v>12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86" t="s">
        <v>47</v>
      </c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</row>
    <row r="43" spans="1:36" s="62" customFormat="1" ht="18" customHeight="1" x14ac:dyDescent="0.25">
      <c r="A43" s="63" t="s">
        <v>48</v>
      </c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87" t="s">
        <v>49</v>
      </c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</row>
    <row r="44" spans="1:36" s="62" customFormat="1" ht="18" customHeight="1" x14ac:dyDescent="0.25">
      <c r="A44" s="165" t="s">
        <v>59</v>
      </c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</row>
    <row r="45" spans="1:36" ht="12.75" x14ac:dyDescent="0.2">
      <c r="B45" s="30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I45" s="32"/>
    </row>
    <row r="46" spans="1:36" ht="12.75" x14ac:dyDescent="0.2">
      <c r="B46" s="30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I46" s="32"/>
    </row>
    <row r="47" spans="1:36" ht="12.75" x14ac:dyDescent="0.2">
      <c r="B47" s="30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I47" s="32"/>
    </row>
    <row r="48" spans="1:36" ht="12.75" x14ac:dyDescent="0.2">
      <c r="B48" s="30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I48" s="32"/>
    </row>
    <row r="49" spans="1:35" ht="12.75" x14ac:dyDescent="0.2">
      <c r="B49" s="30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I49" s="32"/>
    </row>
    <row r="50" spans="1:35" ht="12.75" x14ac:dyDescent="0.2">
      <c r="B50" s="30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I50" s="32"/>
    </row>
    <row r="51" spans="1:35" ht="12.75" x14ac:dyDescent="0.2">
      <c r="B51" s="30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I51" s="32"/>
    </row>
    <row r="52" spans="1:35" ht="12.75" x14ac:dyDescent="0.2">
      <c r="A52" s="65" t="s">
        <v>3</v>
      </c>
      <c r="B52" s="30"/>
      <c r="C52" s="31"/>
      <c r="D52" s="31"/>
      <c r="E52" s="31"/>
      <c r="F52" s="65" t="s">
        <v>3</v>
      </c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I52" s="32"/>
    </row>
    <row r="53" spans="1:35" ht="12.75" x14ac:dyDescent="0.2">
      <c r="A53" s="67" t="s">
        <v>37</v>
      </c>
      <c r="B53" s="30"/>
      <c r="C53" s="31"/>
      <c r="D53" s="31"/>
      <c r="E53" s="31"/>
      <c r="F53" s="67" t="s">
        <v>39</v>
      </c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I53" s="32"/>
    </row>
    <row r="54" spans="1:35" ht="12.75" x14ac:dyDescent="0.2">
      <c r="A54" s="66" t="s">
        <v>38</v>
      </c>
      <c r="B54" s="30"/>
      <c r="C54" s="31"/>
      <c r="D54" s="31"/>
      <c r="E54" s="31"/>
      <c r="F54" s="67" t="s">
        <v>40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I54" s="32"/>
    </row>
    <row r="55" spans="1:35" ht="12.75" x14ac:dyDescent="0.2">
      <c r="A55" s="67" t="s">
        <v>39</v>
      </c>
      <c r="B55" s="30"/>
      <c r="C55" s="31"/>
      <c r="D55" s="31"/>
      <c r="E55" s="31"/>
      <c r="F55" s="67" t="s">
        <v>41</v>
      </c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I55" s="32"/>
    </row>
    <row r="56" spans="1:35" ht="12.75" x14ac:dyDescent="0.2">
      <c r="A56" s="67" t="s">
        <v>40</v>
      </c>
      <c r="B56" s="30"/>
      <c r="C56" s="31"/>
      <c r="D56" s="31"/>
      <c r="E56" s="31"/>
      <c r="F56" s="67" t="s">
        <v>37</v>
      </c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I56" s="32"/>
    </row>
    <row r="57" spans="1:35" ht="12.75" x14ac:dyDescent="0.2">
      <c r="A57" s="67" t="s">
        <v>41</v>
      </c>
      <c r="B57" s="30"/>
      <c r="C57" s="31"/>
      <c r="D57" s="31"/>
      <c r="E57" s="31"/>
      <c r="F57" s="66" t="s">
        <v>38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I57" s="32"/>
    </row>
    <row r="58" spans="1:35" ht="12.75" x14ac:dyDescent="0.2">
      <c r="A58" s="67"/>
      <c r="B58" s="30"/>
      <c r="C58" s="31"/>
      <c r="D58" s="31"/>
      <c r="E58" s="31"/>
      <c r="F58" s="66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I58" s="32"/>
    </row>
    <row r="59" spans="1:35" ht="12.75" x14ac:dyDescent="0.2">
      <c r="B59" s="30"/>
      <c r="C59" s="31"/>
      <c r="D59" s="31"/>
      <c r="E59" s="31"/>
      <c r="F59" s="67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I59" s="32"/>
    </row>
    <row r="60" spans="1:35" ht="12.75" x14ac:dyDescent="0.2">
      <c r="B60" s="30"/>
      <c r="C60" s="31"/>
      <c r="D60" s="31"/>
      <c r="E60" s="31"/>
      <c r="F60" s="67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I60" s="32"/>
    </row>
    <row r="61" spans="1:35" ht="12.75" x14ac:dyDescent="0.2">
      <c r="B61" s="30"/>
      <c r="C61" s="31"/>
      <c r="D61" s="31"/>
      <c r="E61" s="31"/>
      <c r="F61" s="67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I61" s="32"/>
    </row>
    <row r="62" spans="1:35" ht="12.75" x14ac:dyDescent="0.2">
      <c r="A62" s="67"/>
      <c r="B62" s="30"/>
      <c r="C62" s="31"/>
      <c r="D62" s="31"/>
      <c r="E62" s="31"/>
      <c r="F62" s="67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I62" s="32"/>
    </row>
    <row r="63" spans="1:35" ht="12.75" x14ac:dyDescent="0.2">
      <c r="A63" s="67"/>
      <c r="B63" s="30"/>
      <c r="C63" s="31"/>
      <c r="D63" s="31"/>
      <c r="E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I63" s="32"/>
    </row>
    <row r="64" spans="1:35" ht="12.75" x14ac:dyDescent="0.2">
      <c r="B64" s="30"/>
      <c r="C64" s="31"/>
      <c r="D64" s="31"/>
      <c r="E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I64" s="32"/>
    </row>
    <row r="65" spans="1:35" ht="12.75" x14ac:dyDescent="0.2">
      <c r="B65" s="30"/>
      <c r="C65" s="31"/>
      <c r="D65" s="31"/>
      <c r="E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I65" s="32"/>
    </row>
    <row r="66" spans="1:35" ht="12.75" x14ac:dyDescent="0.2">
      <c r="B66" s="30"/>
      <c r="C66" s="31"/>
      <c r="D66" s="31"/>
      <c r="E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I66" s="32"/>
    </row>
    <row r="67" spans="1:35" ht="12.75" x14ac:dyDescent="0.2">
      <c r="B67" s="30"/>
      <c r="C67" s="31"/>
      <c r="D67" s="31"/>
      <c r="E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I67" s="32"/>
    </row>
    <row r="68" spans="1:35" ht="12.75" x14ac:dyDescent="0.2">
      <c r="A68" s="67"/>
      <c r="B68" s="30"/>
      <c r="C68" s="31"/>
      <c r="D68" s="31"/>
      <c r="E68" s="31"/>
      <c r="F68" s="67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I68" s="32"/>
    </row>
    <row r="69" spans="1:35" ht="12.75" x14ac:dyDescent="0.2">
      <c r="A69" s="67"/>
      <c r="B69" s="30"/>
      <c r="C69" s="31"/>
      <c r="D69" s="31"/>
      <c r="E69" s="31"/>
      <c r="F69" s="67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I69" s="32"/>
    </row>
    <row r="70" spans="1:35" ht="12.75" x14ac:dyDescent="0.2">
      <c r="A70" s="67"/>
      <c r="B70" s="30"/>
      <c r="C70" s="31"/>
      <c r="D70" s="31"/>
      <c r="E70" s="31"/>
      <c r="F70" s="67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I70" s="32"/>
    </row>
    <row r="71" spans="1:35" ht="12.75" x14ac:dyDescent="0.2">
      <c r="A71" s="67"/>
      <c r="B71" s="30"/>
      <c r="C71" s="31"/>
      <c r="D71" s="31"/>
      <c r="E71" s="31"/>
      <c r="F71" s="67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I71" s="32"/>
    </row>
    <row r="72" spans="1:35" ht="12.75" x14ac:dyDescent="0.2">
      <c r="A72" s="67"/>
      <c r="B72" s="30"/>
      <c r="C72" s="31"/>
      <c r="D72" s="31"/>
      <c r="E72" s="31"/>
      <c r="F72" s="67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I72" s="32"/>
    </row>
    <row r="73" spans="1:35" ht="12.75" x14ac:dyDescent="0.2">
      <c r="A73" s="65"/>
      <c r="B73" s="30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I73" s="32"/>
    </row>
    <row r="74" spans="1:35" ht="12.75" x14ac:dyDescent="0.2">
      <c r="A74" s="65"/>
      <c r="B74" s="30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I74" s="32"/>
    </row>
    <row r="75" spans="1:35" ht="12.75" x14ac:dyDescent="0.2">
      <c r="A75" s="67" t="s">
        <v>14</v>
      </c>
      <c r="B75" s="30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I75" s="32"/>
    </row>
    <row r="76" spans="1:35" ht="12.75" x14ac:dyDescent="0.2">
      <c r="A76" s="67" t="s">
        <v>15</v>
      </c>
      <c r="B76" s="30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I76" s="32"/>
    </row>
    <row r="77" spans="1:35" ht="12.75" x14ac:dyDescent="0.2">
      <c r="A77" s="67" t="s">
        <v>16</v>
      </c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I77" s="32"/>
    </row>
    <row r="78" spans="1:35" ht="12.75" x14ac:dyDescent="0.2">
      <c r="A78" s="67" t="s">
        <v>17</v>
      </c>
      <c r="B78" s="30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I78" s="32"/>
    </row>
    <row r="79" spans="1:35" ht="12.75" x14ac:dyDescent="0.2">
      <c r="A79" s="67" t="s">
        <v>18</v>
      </c>
      <c r="B79" s="30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I79" s="32"/>
    </row>
    <row r="80" spans="1:35" ht="12.75" x14ac:dyDescent="0.2">
      <c r="A80" s="67" t="s">
        <v>20</v>
      </c>
      <c r="B80" s="30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I80" s="32"/>
    </row>
    <row r="81" spans="1:35" ht="12.75" x14ac:dyDescent="0.2">
      <c r="A81" s="67" t="s">
        <v>21</v>
      </c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I81" s="32"/>
    </row>
    <row r="82" spans="1:35" ht="12.75" x14ac:dyDescent="0.2">
      <c r="A82" s="67" t="s">
        <v>22</v>
      </c>
      <c r="B82" s="30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I82" s="32"/>
    </row>
    <row r="83" spans="1:35" ht="12.75" x14ac:dyDescent="0.2">
      <c r="A83" s="67" t="s">
        <v>23</v>
      </c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I83" s="32"/>
    </row>
    <row r="84" spans="1:35" ht="12.75" x14ac:dyDescent="0.2">
      <c r="A84" s="67" t="s">
        <v>24</v>
      </c>
      <c r="B84" s="30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I84" s="32"/>
    </row>
    <row r="85" spans="1:35" ht="12.75" x14ac:dyDescent="0.2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I85" s="32"/>
    </row>
    <row r="86" spans="1:35" ht="12.75" x14ac:dyDescent="0.2">
      <c r="B86" s="30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I86" s="32"/>
    </row>
    <row r="87" spans="1:35" ht="12.75" x14ac:dyDescent="0.2">
      <c r="B87" s="30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I87" s="32"/>
    </row>
    <row r="88" spans="1:35" ht="12.75" x14ac:dyDescent="0.2">
      <c r="B88" s="30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I88" s="32"/>
    </row>
    <row r="89" spans="1:35" ht="12.75" x14ac:dyDescent="0.2">
      <c r="B89" s="30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I89" s="32"/>
    </row>
    <row r="90" spans="1:35" ht="12.75" x14ac:dyDescent="0.2"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I90" s="32"/>
    </row>
    <row r="91" spans="1:35" ht="12.75" x14ac:dyDescent="0.2">
      <c r="B91" s="30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I91" s="32"/>
    </row>
    <row r="92" spans="1:35" ht="12.75" x14ac:dyDescent="0.2"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I92" s="32"/>
    </row>
    <row r="93" spans="1:35" ht="12.75" x14ac:dyDescent="0.2">
      <c r="B93" s="30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I93" s="32"/>
    </row>
    <row r="94" spans="1:35" ht="12.75" x14ac:dyDescent="0.2"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I94" s="32"/>
    </row>
    <row r="95" spans="1:35" ht="12.75" x14ac:dyDescent="0.2"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I95" s="32"/>
    </row>
    <row r="96" spans="1:35" ht="12.75" x14ac:dyDescent="0.2">
      <c r="B96" s="30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I96" s="32"/>
    </row>
    <row r="97" spans="2:35" ht="12.75" x14ac:dyDescent="0.2"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I97" s="32"/>
    </row>
    <row r="98" spans="2:35" ht="12.75" x14ac:dyDescent="0.2">
      <c r="B98" s="30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I98" s="32"/>
    </row>
    <row r="99" spans="2:35" ht="12.75" x14ac:dyDescent="0.2"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I99" s="32"/>
    </row>
    <row r="100" spans="2:35" ht="12.75" x14ac:dyDescent="0.2"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I100" s="32"/>
    </row>
    <row r="101" spans="2:35" ht="12.75" x14ac:dyDescent="0.2">
      <c r="B101" s="30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I101" s="32"/>
    </row>
    <row r="102" spans="2:35" ht="12.75" x14ac:dyDescent="0.2"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I102" s="32"/>
    </row>
    <row r="103" spans="2:35" ht="12.75" x14ac:dyDescent="0.2">
      <c r="B103" s="30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I103" s="32"/>
    </row>
    <row r="104" spans="2:35" ht="12.75" x14ac:dyDescent="0.2">
      <c r="B104" s="30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I104" s="32"/>
    </row>
    <row r="105" spans="2:35" ht="12.75" x14ac:dyDescent="0.2">
      <c r="B105" s="30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I105" s="32"/>
    </row>
    <row r="106" spans="2:35" ht="12.75" x14ac:dyDescent="0.2">
      <c r="B106" s="30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I106" s="32"/>
    </row>
    <row r="107" spans="2:35" ht="12.75" x14ac:dyDescent="0.2"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I107" s="32"/>
    </row>
    <row r="108" spans="2:35" ht="12.75" x14ac:dyDescent="0.2">
      <c r="B108" s="30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I108" s="32"/>
    </row>
    <row r="109" spans="2:35" ht="12.75" x14ac:dyDescent="0.2"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I109" s="32"/>
    </row>
    <row r="110" spans="2:35" ht="12.75" x14ac:dyDescent="0.2"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I110" s="32"/>
    </row>
    <row r="111" spans="2:35" ht="12.75" x14ac:dyDescent="0.2"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I111" s="32"/>
    </row>
    <row r="112" spans="2:35" ht="12.75" x14ac:dyDescent="0.2">
      <c r="B112" s="30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I112" s="32"/>
    </row>
    <row r="113" spans="2:35" ht="12.75" x14ac:dyDescent="0.2"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I113" s="32"/>
    </row>
    <row r="114" spans="2:35" ht="12.75" x14ac:dyDescent="0.2"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I114" s="32"/>
    </row>
    <row r="115" spans="2:35" ht="12.75" x14ac:dyDescent="0.2"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I115" s="32"/>
    </row>
    <row r="116" spans="2:35" ht="12.75" x14ac:dyDescent="0.2"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I116" s="32"/>
    </row>
    <row r="117" spans="2:35" ht="12.75" x14ac:dyDescent="0.2"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I117" s="32"/>
    </row>
    <row r="118" spans="2:35" ht="12.75" x14ac:dyDescent="0.2"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I118" s="32"/>
    </row>
    <row r="119" spans="2:35" ht="12.75" x14ac:dyDescent="0.2"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I119" s="32"/>
    </row>
    <row r="120" spans="2:35" ht="12.75" x14ac:dyDescent="0.2"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I120" s="32"/>
    </row>
    <row r="121" spans="2:35" ht="12.75" x14ac:dyDescent="0.2"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I121" s="32"/>
    </row>
    <row r="122" spans="2:35" ht="12.75" x14ac:dyDescent="0.2"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I122" s="32"/>
    </row>
    <row r="123" spans="2:35" ht="12.75" x14ac:dyDescent="0.2"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I123" s="32"/>
    </row>
    <row r="124" spans="2:35" ht="12.75" x14ac:dyDescent="0.2"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I124" s="32"/>
    </row>
    <row r="125" spans="2:35" ht="12.75" x14ac:dyDescent="0.2"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I125" s="32"/>
    </row>
    <row r="126" spans="2:35" ht="12.75" x14ac:dyDescent="0.2"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I126" s="32"/>
    </row>
    <row r="127" spans="2:35" ht="12.75" x14ac:dyDescent="0.2"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I127" s="32"/>
    </row>
    <row r="128" spans="2:35" ht="12.75" x14ac:dyDescent="0.2"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I128" s="32"/>
    </row>
    <row r="129" spans="2:35" ht="12.75" x14ac:dyDescent="0.2"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I129" s="32"/>
    </row>
    <row r="130" spans="2:35" ht="12.75" x14ac:dyDescent="0.2"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I130" s="32"/>
    </row>
    <row r="131" spans="2:35" ht="12.75" x14ac:dyDescent="0.2"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I131" s="32"/>
    </row>
    <row r="132" spans="2:35" ht="12.75" x14ac:dyDescent="0.2"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I132" s="32"/>
    </row>
    <row r="133" spans="2:35" ht="12.75" x14ac:dyDescent="0.2">
      <c r="B133" s="30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I133" s="32"/>
    </row>
    <row r="134" spans="2:35" ht="12.75" x14ac:dyDescent="0.2">
      <c r="B134" s="30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I134" s="32"/>
    </row>
    <row r="135" spans="2:35" ht="12.75" x14ac:dyDescent="0.2"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I135" s="32"/>
    </row>
    <row r="136" spans="2:35" ht="12.75" x14ac:dyDescent="0.2">
      <c r="B136" s="30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I136" s="32"/>
    </row>
    <row r="137" spans="2:35" ht="12.75" x14ac:dyDescent="0.2">
      <c r="B137" s="30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I137" s="32"/>
    </row>
    <row r="138" spans="2:35" ht="12.75" x14ac:dyDescent="0.2">
      <c r="B138" s="30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I138" s="32"/>
    </row>
    <row r="139" spans="2:35" ht="12.75" x14ac:dyDescent="0.2">
      <c r="B139" s="30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I139" s="32"/>
    </row>
    <row r="140" spans="2:35" ht="12.75" x14ac:dyDescent="0.2">
      <c r="B140" s="30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I140" s="32"/>
    </row>
    <row r="141" spans="2:35" ht="12.75" x14ac:dyDescent="0.2">
      <c r="B141" s="30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I141" s="32"/>
    </row>
    <row r="142" spans="2:35" ht="12.75" x14ac:dyDescent="0.2">
      <c r="B142" s="30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I142" s="32"/>
    </row>
    <row r="143" spans="2:35" ht="12.75" x14ac:dyDescent="0.2">
      <c r="B143" s="30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I143" s="32"/>
    </row>
    <row r="144" spans="2:35" ht="12.75" x14ac:dyDescent="0.2">
      <c r="B144" s="30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I144" s="32"/>
    </row>
    <row r="145" spans="2:35" ht="12.75" x14ac:dyDescent="0.2">
      <c r="B145" s="30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I145" s="32"/>
    </row>
    <row r="146" spans="2:35" ht="12.75" x14ac:dyDescent="0.2">
      <c r="B146" s="30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I146" s="32"/>
    </row>
    <row r="147" spans="2:35" ht="12.75" x14ac:dyDescent="0.2">
      <c r="B147" s="30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I147" s="32"/>
    </row>
    <row r="148" spans="2:35" ht="12.75" x14ac:dyDescent="0.2">
      <c r="B148" s="30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I148" s="32"/>
    </row>
    <row r="149" spans="2:35" ht="12.75" x14ac:dyDescent="0.2">
      <c r="B149" s="30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I149" s="32"/>
    </row>
    <row r="150" spans="2:35" ht="12.75" x14ac:dyDescent="0.2">
      <c r="B150" s="30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I150" s="32"/>
    </row>
    <row r="151" spans="2:35" ht="12.75" x14ac:dyDescent="0.2">
      <c r="B151" s="30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I151" s="32"/>
    </row>
    <row r="152" spans="2:35" ht="12.75" x14ac:dyDescent="0.2">
      <c r="B152" s="30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I152" s="32"/>
    </row>
    <row r="153" spans="2:35" ht="12.75" x14ac:dyDescent="0.2">
      <c r="B153" s="30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I153" s="32"/>
    </row>
    <row r="154" spans="2:35" ht="12.75" x14ac:dyDescent="0.2">
      <c r="B154" s="30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I154" s="32"/>
    </row>
    <row r="155" spans="2:35" ht="12.75" x14ac:dyDescent="0.2">
      <c r="B155" s="30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I155" s="32"/>
    </row>
    <row r="156" spans="2:35" ht="12.75" x14ac:dyDescent="0.2">
      <c r="B156" s="30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I156" s="32"/>
    </row>
    <row r="157" spans="2:35" ht="12.75" x14ac:dyDescent="0.2">
      <c r="B157" s="30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I157" s="32"/>
    </row>
    <row r="158" spans="2:35" ht="12.75" x14ac:dyDescent="0.2">
      <c r="B158" s="30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I158" s="32"/>
    </row>
    <row r="159" spans="2:35" ht="12.75" x14ac:dyDescent="0.2">
      <c r="B159" s="30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I159" s="32"/>
    </row>
    <row r="160" spans="2:35" ht="12.75" x14ac:dyDescent="0.2">
      <c r="B160" s="30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I160" s="32"/>
    </row>
    <row r="161" spans="2:35" ht="12.75" x14ac:dyDescent="0.2">
      <c r="B161" s="30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I161" s="32"/>
    </row>
    <row r="162" spans="2:35" ht="12.75" x14ac:dyDescent="0.2">
      <c r="B162" s="30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I162" s="32"/>
    </row>
    <row r="163" spans="2:35" ht="12.75" x14ac:dyDescent="0.2">
      <c r="B163" s="30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I163" s="32"/>
    </row>
    <row r="164" spans="2:35" ht="12.75" x14ac:dyDescent="0.2">
      <c r="B164" s="30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I164" s="32"/>
    </row>
    <row r="165" spans="2:35" ht="12.75" x14ac:dyDescent="0.2">
      <c r="B165" s="30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I165" s="32"/>
    </row>
    <row r="166" spans="2:35" ht="12.75" x14ac:dyDescent="0.2">
      <c r="B166" s="30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I166" s="32"/>
    </row>
    <row r="167" spans="2:35" ht="12.75" x14ac:dyDescent="0.2">
      <c r="B167" s="30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I167" s="32"/>
    </row>
    <row r="168" spans="2:35" ht="12.75" x14ac:dyDescent="0.2">
      <c r="B168" s="30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I168" s="32"/>
    </row>
    <row r="169" spans="2:35" ht="12.75" x14ac:dyDescent="0.2">
      <c r="B169" s="30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I169" s="32"/>
    </row>
    <row r="170" spans="2:35" ht="12.75" x14ac:dyDescent="0.2">
      <c r="B170" s="30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I170" s="32"/>
    </row>
    <row r="171" spans="2:35" ht="12.75" x14ac:dyDescent="0.2">
      <c r="B171" s="30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I171" s="32"/>
    </row>
    <row r="172" spans="2:35" ht="12.75" x14ac:dyDescent="0.2">
      <c r="B172" s="30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I172" s="32"/>
    </row>
    <row r="173" spans="2:35" ht="12.75" x14ac:dyDescent="0.2">
      <c r="B173" s="30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I173" s="32"/>
    </row>
    <row r="174" spans="2:35" ht="12.75" x14ac:dyDescent="0.2">
      <c r="B174" s="30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I174" s="32"/>
    </row>
    <row r="175" spans="2:35" ht="12.75" x14ac:dyDescent="0.2">
      <c r="B175" s="30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I175" s="32"/>
    </row>
    <row r="176" spans="2:35" ht="12.75" x14ac:dyDescent="0.2">
      <c r="B176" s="30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I176" s="32"/>
    </row>
    <row r="177" spans="2:35" ht="12.75" x14ac:dyDescent="0.2">
      <c r="B177" s="30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I177" s="32"/>
    </row>
    <row r="178" spans="2:35" ht="12.75" x14ac:dyDescent="0.2">
      <c r="B178" s="30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I178" s="32"/>
    </row>
    <row r="179" spans="2:35" ht="12.75" x14ac:dyDescent="0.2">
      <c r="B179" s="30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I179" s="32"/>
    </row>
    <row r="180" spans="2:35" ht="12.75" x14ac:dyDescent="0.2">
      <c r="B180" s="30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I180" s="32"/>
    </row>
    <row r="181" spans="2:35" ht="12.75" x14ac:dyDescent="0.2">
      <c r="B181" s="30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I181" s="32"/>
    </row>
    <row r="182" spans="2:35" ht="12.75" x14ac:dyDescent="0.2">
      <c r="B182" s="30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I182" s="32"/>
    </row>
    <row r="183" spans="2:35" ht="12.75" x14ac:dyDescent="0.2">
      <c r="B183" s="30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I183" s="32"/>
    </row>
    <row r="184" spans="2:35" ht="12.75" x14ac:dyDescent="0.2">
      <c r="B184" s="30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I184" s="32"/>
    </row>
    <row r="185" spans="2:35" ht="12.75" x14ac:dyDescent="0.2">
      <c r="B185" s="30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I185" s="32"/>
    </row>
    <row r="186" spans="2:35" ht="12.75" x14ac:dyDescent="0.2">
      <c r="B186" s="30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I186" s="32"/>
    </row>
    <row r="187" spans="2:35" ht="12.75" x14ac:dyDescent="0.2">
      <c r="B187" s="30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I187" s="32"/>
    </row>
    <row r="188" spans="2:35" ht="12.75" x14ac:dyDescent="0.2">
      <c r="B188" s="30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I188" s="32"/>
    </row>
    <row r="189" spans="2:35" ht="12.75" x14ac:dyDescent="0.2">
      <c r="B189" s="30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I189" s="32"/>
    </row>
    <row r="190" spans="2:35" ht="12.75" x14ac:dyDescent="0.2">
      <c r="B190" s="30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I190" s="32"/>
    </row>
    <row r="191" spans="2:35" ht="12.75" x14ac:dyDescent="0.2">
      <c r="B191" s="30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I191" s="32"/>
    </row>
    <row r="192" spans="2:35" ht="12.75" x14ac:dyDescent="0.2">
      <c r="B192" s="30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I192" s="32"/>
    </row>
    <row r="193" spans="2:35" ht="12.75" x14ac:dyDescent="0.2">
      <c r="B193" s="30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I193" s="32"/>
    </row>
    <row r="194" spans="2:35" ht="12.75" x14ac:dyDescent="0.2">
      <c r="B194" s="30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I194" s="32"/>
    </row>
    <row r="195" spans="2:35" ht="12.75" x14ac:dyDescent="0.2">
      <c r="B195" s="30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I195" s="32"/>
    </row>
    <row r="196" spans="2:35" ht="12.75" x14ac:dyDescent="0.2">
      <c r="B196" s="30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I196" s="32"/>
    </row>
    <row r="197" spans="2:35" ht="12.75" x14ac:dyDescent="0.2">
      <c r="B197" s="30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I197" s="32"/>
    </row>
    <row r="198" spans="2:35" ht="12.75" x14ac:dyDescent="0.2">
      <c r="B198" s="30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I198" s="32"/>
    </row>
    <row r="199" spans="2:35" ht="12.75" x14ac:dyDescent="0.2">
      <c r="B199" s="30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I199" s="32"/>
    </row>
    <row r="200" spans="2:35" ht="12.75" x14ac:dyDescent="0.2">
      <c r="B200" s="30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I200" s="32"/>
    </row>
    <row r="201" spans="2:35" ht="12.75" x14ac:dyDescent="0.2">
      <c r="B201" s="30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I201" s="32"/>
    </row>
    <row r="202" spans="2:35" ht="12.75" x14ac:dyDescent="0.2">
      <c r="B202" s="30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I202" s="32"/>
    </row>
    <row r="203" spans="2:35" ht="12.75" x14ac:dyDescent="0.2">
      <c r="B203" s="30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I203" s="32"/>
    </row>
    <row r="204" spans="2:35" ht="12.75" x14ac:dyDescent="0.2">
      <c r="B204" s="30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I204" s="32"/>
    </row>
    <row r="205" spans="2:35" ht="12.75" x14ac:dyDescent="0.2">
      <c r="B205" s="30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I205" s="32"/>
    </row>
    <row r="206" spans="2:35" ht="12.75" x14ac:dyDescent="0.2">
      <c r="B206" s="30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I206" s="32"/>
    </row>
    <row r="207" spans="2:35" ht="12.75" x14ac:dyDescent="0.2">
      <c r="B207" s="30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I207" s="32"/>
    </row>
    <row r="208" spans="2:35" ht="12.75" x14ac:dyDescent="0.2">
      <c r="B208" s="30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I208" s="32"/>
    </row>
    <row r="209" spans="2:35" ht="12.75" x14ac:dyDescent="0.2">
      <c r="B209" s="30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I209" s="32"/>
    </row>
    <row r="210" spans="2:35" ht="12.75" x14ac:dyDescent="0.2">
      <c r="B210" s="30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I210" s="32"/>
    </row>
    <row r="211" spans="2:35" ht="12.75" x14ac:dyDescent="0.2">
      <c r="B211" s="30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I211" s="32"/>
    </row>
    <row r="212" spans="2:35" ht="12.75" x14ac:dyDescent="0.2">
      <c r="B212" s="30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I212" s="32"/>
    </row>
    <row r="213" spans="2:35" ht="12.75" x14ac:dyDescent="0.2">
      <c r="B213" s="30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I213" s="32"/>
    </row>
    <row r="214" spans="2:35" ht="12.75" x14ac:dyDescent="0.2">
      <c r="B214" s="30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I214" s="32"/>
    </row>
    <row r="215" spans="2:35" ht="12.75" x14ac:dyDescent="0.2">
      <c r="B215" s="30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I215" s="32"/>
    </row>
    <row r="216" spans="2:35" ht="12.75" x14ac:dyDescent="0.2">
      <c r="B216" s="30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I216" s="32"/>
    </row>
    <row r="217" spans="2:35" ht="12.75" x14ac:dyDescent="0.2">
      <c r="B217" s="30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I217" s="32"/>
    </row>
    <row r="218" spans="2:35" ht="12.75" x14ac:dyDescent="0.2">
      <c r="B218" s="30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I218" s="32"/>
    </row>
    <row r="219" spans="2:35" ht="12.75" x14ac:dyDescent="0.2">
      <c r="B219" s="30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I219" s="32"/>
    </row>
    <row r="220" spans="2:35" ht="12.75" x14ac:dyDescent="0.2">
      <c r="B220" s="30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I220" s="32"/>
    </row>
    <row r="221" spans="2:35" ht="12.75" x14ac:dyDescent="0.2">
      <c r="B221" s="30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I221" s="32"/>
    </row>
    <row r="222" spans="2:35" ht="12.75" x14ac:dyDescent="0.2">
      <c r="B222" s="30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I222" s="32"/>
    </row>
    <row r="223" spans="2:35" ht="12.75" x14ac:dyDescent="0.2">
      <c r="B223" s="30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I223" s="32"/>
    </row>
    <row r="224" spans="2:35" ht="12.75" x14ac:dyDescent="0.2">
      <c r="B224" s="30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I224" s="32"/>
    </row>
    <row r="225" spans="2:35" ht="12.75" x14ac:dyDescent="0.2">
      <c r="B225" s="30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I225" s="32"/>
    </row>
    <row r="226" spans="2:35" ht="12.75" x14ac:dyDescent="0.2">
      <c r="B226" s="30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I226" s="32"/>
    </row>
    <row r="227" spans="2:35" ht="12.75" x14ac:dyDescent="0.2">
      <c r="B227" s="30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I227" s="32"/>
    </row>
    <row r="228" spans="2:35" ht="12.75" x14ac:dyDescent="0.2">
      <c r="B228" s="30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I228" s="32"/>
    </row>
    <row r="229" spans="2:35" ht="12.75" x14ac:dyDescent="0.2">
      <c r="B229" s="30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I229" s="32"/>
    </row>
    <row r="230" spans="2:35" ht="12.75" x14ac:dyDescent="0.2">
      <c r="B230" s="30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I230" s="32"/>
    </row>
    <row r="231" spans="2:35" ht="12.75" x14ac:dyDescent="0.2">
      <c r="B231" s="30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I231" s="32"/>
    </row>
    <row r="232" spans="2:35" ht="12.75" x14ac:dyDescent="0.2">
      <c r="B232" s="30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I232" s="32"/>
    </row>
    <row r="233" spans="2:35" ht="12.75" x14ac:dyDescent="0.2">
      <c r="B233" s="30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I233" s="32"/>
    </row>
    <row r="234" spans="2:35" ht="12.75" x14ac:dyDescent="0.2">
      <c r="B234" s="30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I234" s="32"/>
    </row>
    <row r="235" spans="2:35" ht="12.75" x14ac:dyDescent="0.2">
      <c r="B235" s="30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I235" s="32"/>
    </row>
    <row r="236" spans="2:35" ht="12.75" x14ac:dyDescent="0.2">
      <c r="B236" s="30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I236" s="32"/>
    </row>
    <row r="237" spans="2:35" ht="12.75" x14ac:dyDescent="0.2">
      <c r="B237" s="30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I237" s="32"/>
    </row>
    <row r="238" spans="2:35" ht="12.75" x14ac:dyDescent="0.2">
      <c r="B238" s="30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I238" s="32"/>
    </row>
    <row r="239" spans="2:35" ht="12.75" x14ac:dyDescent="0.2">
      <c r="B239" s="30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I239" s="32"/>
    </row>
    <row r="240" spans="2:35" ht="12.75" x14ac:dyDescent="0.2">
      <c r="B240" s="30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I240" s="32"/>
    </row>
    <row r="241" spans="2:35" ht="12.75" x14ac:dyDescent="0.2">
      <c r="B241" s="30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I241" s="32"/>
    </row>
    <row r="242" spans="2:35" ht="12.75" x14ac:dyDescent="0.2">
      <c r="B242" s="30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I242" s="32"/>
    </row>
    <row r="243" spans="2:35" ht="12.75" x14ac:dyDescent="0.2">
      <c r="B243" s="30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I243" s="32"/>
    </row>
    <row r="244" spans="2:35" ht="12.75" x14ac:dyDescent="0.2">
      <c r="B244" s="30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I244" s="32"/>
    </row>
    <row r="245" spans="2:35" ht="12.75" x14ac:dyDescent="0.2">
      <c r="B245" s="30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I245" s="32"/>
    </row>
    <row r="246" spans="2:35" ht="12.75" x14ac:dyDescent="0.2">
      <c r="B246" s="30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I246" s="32"/>
    </row>
    <row r="247" spans="2:35" ht="12.75" x14ac:dyDescent="0.2">
      <c r="B247" s="30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I247" s="32"/>
    </row>
    <row r="248" spans="2:35" ht="12.75" x14ac:dyDescent="0.2">
      <c r="B248" s="30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I248" s="32"/>
    </row>
    <row r="249" spans="2:35" ht="12.75" x14ac:dyDescent="0.2">
      <c r="B249" s="30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I249" s="32"/>
    </row>
    <row r="250" spans="2:35" ht="12.75" x14ac:dyDescent="0.2">
      <c r="B250" s="30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I250" s="32"/>
    </row>
    <row r="251" spans="2:35" ht="12.75" x14ac:dyDescent="0.2">
      <c r="B251" s="30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I251" s="32"/>
    </row>
    <row r="252" spans="2:35" ht="12.75" x14ac:dyDescent="0.2">
      <c r="B252" s="30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I252" s="32"/>
    </row>
    <row r="253" spans="2:35" ht="12.75" x14ac:dyDescent="0.2">
      <c r="B253" s="30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I253" s="32"/>
    </row>
    <row r="254" spans="2:35" ht="12.75" x14ac:dyDescent="0.2">
      <c r="B254" s="30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I254" s="32"/>
    </row>
    <row r="255" spans="2:35" ht="12.75" x14ac:dyDescent="0.2">
      <c r="B255" s="30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I255" s="32"/>
    </row>
    <row r="256" spans="2:35" ht="12.75" x14ac:dyDescent="0.2">
      <c r="B256" s="30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I256" s="32"/>
    </row>
    <row r="257" spans="2:35" ht="12.75" x14ac:dyDescent="0.2">
      <c r="B257" s="30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I257" s="32"/>
    </row>
    <row r="258" spans="2:35" ht="12.75" x14ac:dyDescent="0.2">
      <c r="B258" s="30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I258" s="32"/>
    </row>
    <row r="259" spans="2:35" ht="12.75" x14ac:dyDescent="0.2">
      <c r="B259" s="30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I259" s="32"/>
    </row>
    <row r="260" spans="2:35" ht="12.75" x14ac:dyDescent="0.2">
      <c r="B260" s="30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I260" s="32"/>
    </row>
    <row r="261" spans="2:35" ht="12.75" x14ac:dyDescent="0.2">
      <c r="B261" s="30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I261" s="32"/>
    </row>
    <row r="262" spans="2:35" ht="12.75" x14ac:dyDescent="0.2">
      <c r="B262" s="30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I262" s="32"/>
    </row>
    <row r="263" spans="2:35" ht="12.75" x14ac:dyDescent="0.2">
      <c r="B263" s="30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I263" s="32"/>
    </row>
    <row r="264" spans="2:35" ht="12.75" x14ac:dyDescent="0.2">
      <c r="B264" s="30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I264" s="32"/>
    </row>
    <row r="265" spans="2:35" ht="12.75" x14ac:dyDescent="0.2">
      <c r="B265" s="30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I265" s="32"/>
    </row>
    <row r="266" spans="2:35" ht="12.75" x14ac:dyDescent="0.2">
      <c r="B266" s="30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I266" s="32"/>
    </row>
    <row r="267" spans="2:35" ht="12.75" x14ac:dyDescent="0.2">
      <c r="B267" s="30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I267" s="32"/>
    </row>
    <row r="268" spans="2:35" ht="12.75" x14ac:dyDescent="0.2">
      <c r="B268" s="30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I268" s="32"/>
    </row>
    <row r="269" spans="2:35" ht="12.75" x14ac:dyDescent="0.2">
      <c r="B269" s="30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I269" s="32"/>
    </row>
    <row r="270" spans="2:35" ht="12.75" x14ac:dyDescent="0.2">
      <c r="B270" s="30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I270" s="32"/>
    </row>
    <row r="271" spans="2:35" ht="12.75" x14ac:dyDescent="0.2">
      <c r="B271" s="30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I271" s="32"/>
    </row>
    <row r="272" spans="2:35" ht="12.75" x14ac:dyDescent="0.2">
      <c r="B272" s="30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I272" s="32"/>
    </row>
    <row r="273" spans="2:35" ht="12.75" x14ac:dyDescent="0.2">
      <c r="B273" s="30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I273" s="32"/>
    </row>
    <row r="274" spans="2:35" ht="12.75" x14ac:dyDescent="0.2">
      <c r="B274" s="30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I274" s="32"/>
    </row>
    <row r="275" spans="2:35" ht="12.75" x14ac:dyDescent="0.2">
      <c r="B275" s="30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I275" s="32"/>
    </row>
    <row r="276" spans="2:35" ht="12.75" x14ac:dyDescent="0.2">
      <c r="B276" s="30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I276" s="32"/>
    </row>
    <row r="277" spans="2:35" ht="12.75" x14ac:dyDescent="0.2">
      <c r="B277" s="30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I277" s="32"/>
    </row>
    <row r="278" spans="2:35" ht="12.75" x14ac:dyDescent="0.2">
      <c r="B278" s="30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I278" s="32"/>
    </row>
    <row r="279" spans="2:35" ht="12.75" x14ac:dyDescent="0.2">
      <c r="B279" s="30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I279" s="32"/>
    </row>
    <row r="280" spans="2:35" ht="12.75" x14ac:dyDescent="0.2">
      <c r="B280" s="30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I280" s="32"/>
    </row>
    <row r="281" spans="2:35" ht="12.75" x14ac:dyDescent="0.2">
      <c r="B281" s="30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I281" s="32"/>
    </row>
    <row r="282" spans="2:35" ht="12.75" x14ac:dyDescent="0.2">
      <c r="B282" s="30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I282" s="32"/>
    </row>
    <row r="283" spans="2:35" ht="12.75" x14ac:dyDescent="0.2">
      <c r="B283" s="30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I283" s="32"/>
    </row>
    <row r="284" spans="2:35" ht="12.75" x14ac:dyDescent="0.2">
      <c r="B284" s="30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I284" s="32"/>
    </row>
    <row r="285" spans="2:35" ht="12.75" x14ac:dyDescent="0.2">
      <c r="B285" s="30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I285" s="32"/>
    </row>
    <row r="286" spans="2:35" ht="12.75" x14ac:dyDescent="0.2">
      <c r="B286" s="30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I286" s="32"/>
    </row>
    <row r="287" spans="2:35" ht="12.75" x14ac:dyDescent="0.2">
      <c r="B287" s="30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I287" s="32"/>
    </row>
    <row r="288" spans="2:35" ht="12.75" x14ac:dyDescent="0.2">
      <c r="B288" s="30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I288" s="32"/>
    </row>
    <row r="289" spans="2:35" ht="12.75" x14ac:dyDescent="0.2">
      <c r="B289" s="30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I289" s="32"/>
    </row>
    <row r="290" spans="2:35" ht="12.75" x14ac:dyDescent="0.2">
      <c r="B290" s="30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I290" s="32"/>
    </row>
    <row r="291" spans="2:35" ht="12.75" x14ac:dyDescent="0.2">
      <c r="B291" s="30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I291" s="32"/>
    </row>
    <row r="292" spans="2:35" ht="12.75" x14ac:dyDescent="0.2">
      <c r="B292" s="30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I292" s="32"/>
    </row>
    <row r="293" spans="2:35" ht="12.75" x14ac:dyDescent="0.2">
      <c r="B293" s="30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I293" s="32"/>
    </row>
    <row r="294" spans="2:35" ht="12.75" x14ac:dyDescent="0.2">
      <c r="B294" s="30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I294" s="32"/>
    </row>
    <row r="295" spans="2:35" ht="12.75" x14ac:dyDescent="0.2">
      <c r="B295" s="30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I295" s="32"/>
    </row>
    <row r="296" spans="2:35" ht="12.75" x14ac:dyDescent="0.2">
      <c r="B296" s="30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I296" s="32"/>
    </row>
    <row r="297" spans="2:35" ht="12.75" x14ac:dyDescent="0.2">
      <c r="B297" s="30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I297" s="32"/>
    </row>
    <row r="298" spans="2:35" ht="12.75" x14ac:dyDescent="0.2">
      <c r="B298" s="30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I298" s="32"/>
    </row>
    <row r="299" spans="2:35" ht="12.75" x14ac:dyDescent="0.2">
      <c r="B299" s="30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I299" s="32"/>
    </row>
    <row r="300" spans="2:35" ht="12.75" x14ac:dyDescent="0.2">
      <c r="B300" s="30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I300" s="32"/>
    </row>
    <row r="301" spans="2:35" ht="12.75" x14ac:dyDescent="0.2">
      <c r="B301" s="30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I301" s="32"/>
    </row>
    <row r="302" spans="2:35" ht="12.75" x14ac:dyDescent="0.2">
      <c r="B302" s="30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I302" s="32"/>
    </row>
    <row r="303" spans="2:35" ht="12.75" x14ac:dyDescent="0.2">
      <c r="B303" s="30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I303" s="32"/>
    </row>
    <row r="304" spans="2:35" ht="12.75" x14ac:dyDescent="0.2">
      <c r="B304" s="30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I304" s="32"/>
    </row>
    <row r="305" spans="2:35" ht="12.75" x14ac:dyDescent="0.2">
      <c r="B305" s="30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I305" s="32"/>
    </row>
    <row r="306" spans="2:35" ht="12.75" x14ac:dyDescent="0.2">
      <c r="B306" s="30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I306" s="32"/>
    </row>
    <row r="307" spans="2:35" ht="12.75" x14ac:dyDescent="0.2">
      <c r="B307" s="30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I307" s="32"/>
    </row>
    <row r="308" spans="2:35" ht="12.75" x14ac:dyDescent="0.2">
      <c r="B308" s="30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I308" s="32"/>
    </row>
    <row r="309" spans="2:35" ht="12.75" x14ac:dyDescent="0.2">
      <c r="B309" s="30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I309" s="32"/>
    </row>
    <row r="310" spans="2:35" ht="12.75" x14ac:dyDescent="0.2">
      <c r="B310" s="30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I310" s="32"/>
    </row>
    <row r="311" spans="2:35" ht="12.75" x14ac:dyDescent="0.2">
      <c r="B311" s="30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I311" s="32"/>
    </row>
    <row r="312" spans="2:35" ht="12.75" x14ac:dyDescent="0.2">
      <c r="B312" s="30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I312" s="32"/>
    </row>
    <row r="313" spans="2:35" ht="12.75" x14ac:dyDescent="0.2">
      <c r="B313" s="30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I313" s="32"/>
    </row>
    <row r="314" spans="2:35" ht="12.75" x14ac:dyDescent="0.2">
      <c r="B314" s="30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I314" s="32"/>
    </row>
    <row r="315" spans="2:35" ht="12.75" x14ac:dyDescent="0.2">
      <c r="B315" s="30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I315" s="32"/>
    </row>
    <row r="316" spans="2:35" ht="12.75" x14ac:dyDescent="0.2">
      <c r="B316" s="30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I316" s="32"/>
    </row>
    <row r="317" spans="2:35" ht="12.75" x14ac:dyDescent="0.2">
      <c r="B317" s="30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I317" s="32"/>
    </row>
    <row r="318" spans="2:35" ht="12.75" x14ac:dyDescent="0.2">
      <c r="B318" s="30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I318" s="32"/>
    </row>
    <row r="319" spans="2:35" ht="12.75" x14ac:dyDescent="0.2">
      <c r="B319" s="30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I319" s="32"/>
    </row>
    <row r="320" spans="2:35" ht="12.75" x14ac:dyDescent="0.2">
      <c r="B320" s="30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I320" s="32"/>
    </row>
    <row r="321" spans="2:35" ht="12.75" x14ac:dyDescent="0.2">
      <c r="B321" s="30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I321" s="32"/>
    </row>
    <row r="322" spans="2:35" ht="12.75" x14ac:dyDescent="0.2">
      <c r="B322" s="30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I322" s="32"/>
    </row>
    <row r="323" spans="2:35" ht="12.75" x14ac:dyDescent="0.2">
      <c r="B323" s="30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I323" s="32"/>
    </row>
    <row r="324" spans="2:35" ht="12.75" x14ac:dyDescent="0.2">
      <c r="B324" s="30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I324" s="32"/>
    </row>
    <row r="325" spans="2:35" ht="12.75" x14ac:dyDescent="0.2">
      <c r="B325" s="30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I325" s="32"/>
    </row>
    <row r="326" spans="2:35" ht="12.75" x14ac:dyDescent="0.2">
      <c r="B326" s="30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I326" s="32"/>
    </row>
    <row r="327" spans="2:35" ht="12.75" x14ac:dyDescent="0.2">
      <c r="B327" s="30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I327" s="32"/>
    </row>
    <row r="328" spans="2:35" ht="12.75" x14ac:dyDescent="0.2">
      <c r="B328" s="30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I328" s="32"/>
    </row>
    <row r="329" spans="2:35" ht="12.75" x14ac:dyDescent="0.2">
      <c r="B329" s="30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I329" s="32"/>
    </row>
    <row r="330" spans="2:35" ht="12.75" x14ac:dyDescent="0.2">
      <c r="B330" s="30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I330" s="32"/>
    </row>
    <row r="331" spans="2:35" ht="12.75" x14ac:dyDescent="0.2">
      <c r="B331" s="30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I331" s="32"/>
    </row>
    <row r="332" spans="2:35" ht="12.75" x14ac:dyDescent="0.2">
      <c r="B332" s="30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I332" s="32"/>
    </row>
    <row r="333" spans="2:35" ht="12.75" x14ac:dyDescent="0.2">
      <c r="B333" s="30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I333" s="32"/>
    </row>
    <row r="334" spans="2:35" ht="12.75" x14ac:dyDescent="0.2">
      <c r="B334" s="30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I334" s="32"/>
    </row>
    <row r="335" spans="2:35" ht="12.75" x14ac:dyDescent="0.2">
      <c r="B335" s="30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I335" s="32"/>
    </row>
    <row r="336" spans="2:35" ht="12.75" x14ac:dyDescent="0.2">
      <c r="B336" s="30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I336" s="32"/>
    </row>
    <row r="337" spans="2:35" ht="12.75" x14ac:dyDescent="0.2">
      <c r="B337" s="30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I337" s="32"/>
    </row>
    <row r="338" spans="2:35" ht="12.75" x14ac:dyDescent="0.2">
      <c r="B338" s="30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I338" s="32"/>
    </row>
    <row r="339" spans="2:35" ht="12.75" x14ac:dyDescent="0.2">
      <c r="B339" s="30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I339" s="32"/>
    </row>
    <row r="340" spans="2:35" ht="12.75" x14ac:dyDescent="0.2">
      <c r="B340" s="30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I340" s="32"/>
    </row>
    <row r="341" spans="2:35" ht="12.75" x14ac:dyDescent="0.2">
      <c r="B341" s="30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I341" s="32"/>
    </row>
    <row r="342" spans="2:35" ht="12.75" x14ac:dyDescent="0.2">
      <c r="B342" s="30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I342" s="32"/>
    </row>
    <row r="343" spans="2:35" ht="12.75" x14ac:dyDescent="0.2">
      <c r="B343" s="30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I343" s="32"/>
    </row>
    <row r="344" spans="2:35" ht="12.75" x14ac:dyDescent="0.2">
      <c r="B344" s="30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I344" s="32"/>
    </row>
    <row r="345" spans="2:35" ht="12.75" x14ac:dyDescent="0.2">
      <c r="B345" s="30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I345" s="32"/>
    </row>
    <row r="346" spans="2:35" ht="12.75" x14ac:dyDescent="0.2">
      <c r="B346" s="30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I346" s="32"/>
    </row>
    <row r="347" spans="2:35" ht="12.75" x14ac:dyDescent="0.2">
      <c r="B347" s="30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I347" s="32"/>
    </row>
    <row r="348" spans="2:35" ht="12.75" x14ac:dyDescent="0.2">
      <c r="B348" s="30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I348" s="32"/>
    </row>
    <row r="349" spans="2:35" ht="12.75" x14ac:dyDescent="0.2">
      <c r="B349" s="30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I349" s="32"/>
    </row>
    <row r="350" spans="2:35" ht="12.75" x14ac:dyDescent="0.2">
      <c r="B350" s="30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I350" s="32"/>
    </row>
    <row r="351" spans="2:35" ht="12.75" x14ac:dyDescent="0.2">
      <c r="B351" s="30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I351" s="32"/>
    </row>
    <row r="352" spans="2:35" ht="12.75" x14ac:dyDescent="0.2">
      <c r="B352" s="30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I352" s="32"/>
    </row>
    <row r="353" spans="2:35" ht="12.75" x14ac:dyDescent="0.2">
      <c r="B353" s="30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I353" s="32"/>
    </row>
    <row r="354" spans="2:35" ht="12.75" x14ac:dyDescent="0.2">
      <c r="B354" s="30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I354" s="32"/>
    </row>
    <row r="355" spans="2:35" ht="12.75" x14ac:dyDescent="0.2">
      <c r="B355" s="30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I355" s="32"/>
    </row>
    <row r="356" spans="2:35" ht="12.75" x14ac:dyDescent="0.2">
      <c r="B356" s="30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I356" s="32"/>
    </row>
    <row r="357" spans="2:35" ht="12.75" x14ac:dyDescent="0.2">
      <c r="B357" s="30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I357" s="32"/>
    </row>
    <row r="358" spans="2:35" ht="12.75" x14ac:dyDescent="0.2">
      <c r="B358" s="30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I358" s="32"/>
    </row>
    <row r="359" spans="2:35" ht="12.75" x14ac:dyDescent="0.2">
      <c r="B359" s="30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I359" s="32"/>
    </row>
    <row r="360" spans="2:35" ht="12.75" x14ac:dyDescent="0.2">
      <c r="B360" s="30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I360" s="32"/>
    </row>
    <row r="361" spans="2:35" ht="12.75" x14ac:dyDescent="0.2">
      <c r="B361" s="30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I361" s="32"/>
    </row>
    <row r="362" spans="2:35" ht="12.75" x14ac:dyDescent="0.2">
      <c r="B362" s="30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I362" s="32"/>
    </row>
    <row r="363" spans="2:35" ht="12.75" x14ac:dyDescent="0.2">
      <c r="B363" s="30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I363" s="32"/>
    </row>
    <row r="364" spans="2:35" ht="12.75" x14ac:dyDescent="0.2">
      <c r="B364" s="30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I364" s="32"/>
    </row>
    <row r="365" spans="2:35" ht="12.75" x14ac:dyDescent="0.2">
      <c r="B365" s="30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I365" s="32"/>
    </row>
    <row r="366" spans="2:35" ht="12.75" x14ac:dyDescent="0.2">
      <c r="B366" s="30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I366" s="32"/>
    </row>
    <row r="367" spans="2:35" ht="12.75" x14ac:dyDescent="0.2">
      <c r="B367" s="30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I367" s="32"/>
    </row>
    <row r="368" spans="2:35" ht="12.75" x14ac:dyDescent="0.2">
      <c r="B368" s="30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I368" s="32"/>
    </row>
    <row r="369" spans="2:35" ht="12.75" x14ac:dyDescent="0.2">
      <c r="B369" s="30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I369" s="32"/>
    </row>
    <row r="370" spans="2:35" ht="12.75" x14ac:dyDescent="0.2">
      <c r="B370" s="30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I370" s="32"/>
    </row>
    <row r="371" spans="2:35" ht="12.75" x14ac:dyDescent="0.2">
      <c r="B371" s="30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I371" s="32"/>
    </row>
    <row r="372" spans="2:35" ht="12.75" x14ac:dyDescent="0.2">
      <c r="B372" s="30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I372" s="32"/>
    </row>
    <row r="373" spans="2:35" ht="12.75" x14ac:dyDescent="0.2">
      <c r="B373" s="30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I373" s="32"/>
    </row>
    <row r="374" spans="2:35" ht="12.75" x14ac:dyDescent="0.2">
      <c r="B374" s="30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I374" s="32"/>
    </row>
    <row r="375" spans="2:35" ht="12.75" x14ac:dyDescent="0.2">
      <c r="B375" s="30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I375" s="32"/>
    </row>
    <row r="376" spans="2:35" ht="12.75" x14ac:dyDescent="0.2">
      <c r="B376" s="30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I376" s="32"/>
    </row>
    <row r="377" spans="2:35" ht="12.75" x14ac:dyDescent="0.2">
      <c r="B377" s="30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I377" s="32"/>
    </row>
    <row r="378" spans="2:35" ht="12.75" x14ac:dyDescent="0.2">
      <c r="B378" s="30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I378" s="32"/>
    </row>
    <row r="379" spans="2:35" ht="12.75" x14ac:dyDescent="0.2">
      <c r="B379" s="30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I379" s="32"/>
    </row>
    <row r="380" spans="2:35" ht="12.75" x14ac:dyDescent="0.2">
      <c r="B380" s="30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I380" s="32"/>
    </row>
    <row r="381" spans="2:35" ht="12.75" x14ac:dyDescent="0.2">
      <c r="B381" s="30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I381" s="32"/>
    </row>
    <row r="382" spans="2:35" ht="12.75" x14ac:dyDescent="0.2">
      <c r="B382" s="30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I382" s="32"/>
    </row>
    <row r="383" spans="2:35" ht="12.75" x14ac:dyDescent="0.2">
      <c r="B383" s="30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I383" s="32"/>
    </row>
    <row r="384" spans="2:35" ht="12.75" x14ac:dyDescent="0.2">
      <c r="B384" s="30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I384" s="32"/>
    </row>
    <row r="385" spans="2:35" ht="12.75" x14ac:dyDescent="0.2">
      <c r="B385" s="30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I385" s="32"/>
    </row>
    <row r="386" spans="2:35" ht="12.75" x14ac:dyDescent="0.2">
      <c r="B386" s="30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I386" s="32"/>
    </row>
    <row r="387" spans="2:35" ht="12.75" x14ac:dyDescent="0.2">
      <c r="B387" s="30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I387" s="32"/>
    </row>
    <row r="388" spans="2:35" ht="12.75" x14ac:dyDescent="0.2">
      <c r="B388" s="30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I388" s="32"/>
    </row>
    <row r="389" spans="2:35" ht="12.75" x14ac:dyDescent="0.2">
      <c r="B389" s="30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I389" s="32"/>
    </row>
    <row r="390" spans="2:35" ht="12.75" x14ac:dyDescent="0.2">
      <c r="B390" s="30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I390" s="32"/>
    </row>
    <row r="391" spans="2:35" ht="12.75" x14ac:dyDescent="0.2">
      <c r="B391" s="30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I391" s="32"/>
    </row>
    <row r="392" spans="2:35" ht="12.75" x14ac:dyDescent="0.2">
      <c r="B392" s="30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I392" s="32"/>
    </row>
    <row r="393" spans="2:35" ht="12.75" x14ac:dyDescent="0.2">
      <c r="B393" s="30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I393" s="32"/>
    </row>
    <row r="394" spans="2:35" ht="12.75" x14ac:dyDescent="0.2">
      <c r="B394" s="30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I394" s="32"/>
    </row>
    <row r="395" spans="2:35" ht="12.75" x14ac:dyDescent="0.2">
      <c r="B395" s="30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I395" s="32"/>
    </row>
    <row r="396" spans="2:35" ht="12.75" x14ac:dyDescent="0.2">
      <c r="B396" s="30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I396" s="32"/>
    </row>
    <row r="397" spans="2:35" ht="12.75" x14ac:dyDescent="0.2">
      <c r="B397" s="30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I397" s="32"/>
    </row>
    <row r="398" spans="2:35" ht="12.75" x14ac:dyDescent="0.2">
      <c r="B398" s="30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I398" s="32"/>
    </row>
    <row r="399" spans="2:35" ht="12.75" x14ac:dyDescent="0.2">
      <c r="B399" s="30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I399" s="32"/>
    </row>
    <row r="400" spans="2:35" ht="12.75" x14ac:dyDescent="0.2">
      <c r="B400" s="30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I400" s="32"/>
    </row>
    <row r="401" spans="2:35" ht="12.75" x14ac:dyDescent="0.2">
      <c r="B401" s="30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I401" s="32"/>
    </row>
    <row r="402" spans="2:35" ht="12.75" x14ac:dyDescent="0.2">
      <c r="B402" s="30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I402" s="32"/>
    </row>
    <row r="403" spans="2:35" ht="12.75" x14ac:dyDescent="0.2">
      <c r="B403" s="30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I403" s="32"/>
    </row>
    <row r="404" spans="2:35" ht="12.75" x14ac:dyDescent="0.2">
      <c r="B404" s="30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I404" s="32"/>
    </row>
    <row r="405" spans="2:35" ht="12.75" x14ac:dyDescent="0.2">
      <c r="B405" s="30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I405" s="32"/>
    </row>
    <row r="406" spans="2:35" ht="12.75" x14ac:dyDescent="0.2">
      <c r="B406" s="30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I406" s="32"/>
    </row>
    <row r="407" spans="2:35" ht="12.75" x14ac:dyDescent="0.2">
      <c r="B407" s="30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I407" s="32"/>
    </row>
    <row r="408" spans="2:35" ht="12.75" x14ac:dyDescent="0.2">
      <c r="B408" s="30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I408" s="32"/>
    </row>
    <row r="409" spans="2:35" ht="12.75" x14ac:dyDescent="0.2">
      <c r="B409" s="30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I409" s="32"/>
    </row>
    <row r="410" spans="2:35" ht="12.75" x14ac:dyDescent="0.2">
      <c r="B410" s="30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I410" s="32"/>
    </row>
    <row r="411" spans="2:35" ht="12.75" x14ac:dyDescent="0.2">
      <c r="B411" s="30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I411" s="32"/>
    </row>
    <row r="412" spans="2:35" ht="12.75" x14ac:dyDescent="0.2">
      <c r="B412" s="30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I412" s="32"/>
    </row>
    <row r="413" spans="2:35" ht="12.75" x14ac:dyDescent="0.2">
      <c r="B413" s="30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I413" s="32"/>
    </row>
    <row r="414" spans="2:35" ht="12.75" x14ac:dyDescent="0.2">
      <c r="B414" s="30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I414" s="32"/>
    </row>
    <row r="415" spans="2:35" ht="12.75" x14ac:dyDescent="0.2">
      <c r="B415" s="30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I415" s="32"/>
    </row>
    <row r="416" spans="2:35" ht="12.75" x14ac:dyDescent="0.2">
      <c r="B416" s="30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I416" s="32"/>
    </row>
    <row r="417" spans="2:35" ht="12.75" x14ac:dyDescent="0.2">
      <c r="B417" s="30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I417" s="32"/>
    </row>
    <row r="418" spans="2:35" ht="12.75" x14ac:dyDescent="0.2">
      <c r="B418" s="30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I418" s="32"/>
    </row>
    <row r="419" spans="2:35" ht="12.75" x14ac:dyDescent="0.2">
      <c r="B419" s="30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I419" s="32"/>
    </row>
    <row r="420" spans="2:35" ht="12.75" x14ac:dyDescent="0.2">
      <c r="B420" s="30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I420" s="32"/>
    </row>
    <row r="421" spans="2:35" ht="12.75" x14ac:dyDescent="0.2">
      <c r="B421" s="30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I421" s="32"/>
    </row>
    <row r="422" spans="2:35" ht="12.75" x14ac:dyDescent="0.2">
      <c r="B422" s="30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I422" s="32"/>
    </row>
    <row r="423" spans="2:35" ht="12.75" x14ac:dyDescent="0.2">
      <c r="B423" s="30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I423" s="32"/>
    </row>
    <row r="424" spans="2:35" ht="12.75" x14ac:dyDescent="0.2">
      <c r="B424" s="30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I424" s="32"/>
    </row>
    <row r="425" spans="2:35" ht="12.75" x14ac:dyDescent="0.2">
      <c r="B425" s="30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I425" s="32"/>
    </row>
    <row r="426" spans="2:35" ht="12.75" x14ac:dyDescent="0.2">
      <c r="B426" s="30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I426" s="32"/>
    </row>
    <row r="427" spans="2:35" ht="12.75" x14ac:dyDescent="0.2">
      <c r="B427" s="30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I427" s="32"/>
    </row>
    <row r="428" spans="2:35" ht="12.75" x14ac:dyDescent="0.2">
      <c r="B428" s="30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I428" s="32"/>
    </row>
    <row r="429" spans="2:35" ht="12.75" x14ac:dyDescent="0.2">
      <c r="B429" s="30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I429" s="32"/>
    </row>
    <row r="430" spans="2:35" ht="12.75" x14ac:dyDescent="0.2">
      <c r="B430" s="30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I430" s="32"/>
    </row>
    <row r="431" spans="2:35" ht="12.75" x14ac:dyDescent="0.2">
      <c r="B431" s="30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I431" s="32"/>
    </row>
    <row r="432" spans="2:35" ht="12.75" x14ac:dyDescent="0.2">
      <c r="B432" s="30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I432" s="32"/>
    </row>
    <row r="433" spans="2:35" ht="12.75" x14ac:dyDescent="0.2">
      <c r="B433" s="30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I433" s="32"/>
    </row>
    <row r="434" spans="2:35" ht="12.75" x14ac:dyDescent="0.2">
      <c r="B434" s="30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I434" s="32"/>
    </row>
    <row r="435" spans="2:35" ht="12.75" x14ac:dyDescent="0.2">
      <c r="B435" s="30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I435" s="32"/>
    </row>
    <row r="436" spans="2:35" ht="12.75" x14ac:dyDescent="0.2">
      <c r="B436" s="30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I436" s="32"/>
    </row>
    <row r="437" spans="2:35" ht="12.75" x14ac:dyDescent="0.2">
      <c r="B437" s="30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I437" s="32"/>
    </row>
    <row r="438" spans="2:35" ht="12.75" x14ac:dyDescent="0.2">
      <c r="B438" s="30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I438" s="32"/>
    </row>
    <row r="439" spans="2:35" ht="12.75" x14ac:dyDescent="0.2">
      <c r="B439" s="30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I439" s="32"/>
    </row>
    <row r="440" spans="2:35" ht="12.75" x14ac:dyDescent="0.2">
      <c r="B440" s="30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I440" s="32"/>
    </row>
    <row r="441" spans="2:35" ht="12.75" x14ac:dyDescent="0.2">
      <c r="B441" s="30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I441" s="32"/>
    </row>
    <row r="442" spans="2:35" ht="12.75" x14ac:dyDescent="0.2">
      <c r="B442" s="30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I442" s="32"/>
    </row>
    <row r="443" spans="2:35" ht="12.75" x14ac:dyDescent="0.2">
      <c r="B443" s="30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I443" s="32"/>
    </row>
    <row r="444" spans="2:35" ht="12.75" x14ac:dyDescent="0.2">
      <c r="B444" s="30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I444" s="32"/>
    </row>
    <row r="445" spans="2:35" ht="12.75" x14ac:dyDescent="0.2">
      <c r="B445" s="30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I445" s="32"/>
    </row>
    <row r="446" spans="2:35" ht="12.75" x14ac:dyDescent="0.2">
      <c r="B446" s="30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I446" s="32"/>
    </row>
    <row r="447" spans="2:35" ht="12.75" x14ac:dyDescent="0.2">
      <c r="B447" s="30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I447" s="32"/>
    </row>
    <row r="448" spans="2:35" ht="12.75" x14ac:dyDescent="0.2">
      <c r="B448" s="30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I448" s="32"/>
    </row>
    <row r="449" spans="2:35" ht="12.75" x14ac:dyDescent="0.2">
      <c r="B449" s="30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I449" s="32"/>
    </row>
    <row r="450" spans="2:35" ht="12.75" x14ac:dyDescent="0.2">
      <c r="B450" s="30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I450" s="32"/>
    </row>
    <row r="451" spans="2:35" ht="12.75" x14ac:dyDescent="0.2">
      <c r="B451" s="30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I451" s="32"/>
    </row>
    <row r="452" spans="2:35" ht="12.75" x14ac:dyDescent="0.2">
      <c r="B452" s="30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I452" s="32"/>
    </row>
    <row r="453" spans="2:35" ht="12.75" x14ac:dyDescent="0.2">
      <c r="B453" s="30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I453" s="32"/>
    </row>
    <row r="454" spans="2:35" ht="12.75" x14ac:dyDescent="0.2">
      <c r="B454" s="30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I454" s="32"/>
    </row>
    <row r="455" spans="2:35" ht="12.75" x14ac:dyDescent="0.2">
      <c r="B455" s="30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I455" s="32"/>
    </row>
    <row r="456" spans="2:35" ht="12.75" x14ac:dyDescent="0.2">
      <c r="B456" s="30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I456" s="32"/>
    </row>
    <row r="457" spans="2:35" ht="12.75" x14ac:dyDescent="0.2">
      <c r="B457" s="30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I457" s="32"/>
    </row>
    <row r="458" spans="2:35" ht="12.75" x14ac:dyDescent="0.2">
      <c r="B458" s="30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I458" s="32"/>
    </row>
    <row r="459" spans="2:35" ht="12.75" x14ac:dyDescent="0.2">
      <c r="B459" s="30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I459" s="32"/>
    </row>
    <row r="460" spans="2:35" ht="12.75" x14ac:dyDescent="0.2">
      <c r="B460" s="30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I460" s="32"/>
    </row>
    <row r="461" spans="2:35" ht="12.75" x14ac:dyDescent="0.2">
      <c r="B461" s="30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I461" s="32"/>
    </row>
    <row r="462" spans="2:35" ht="12.75" x14ac:dyDescent="0.2">
      <c r="B462" s="30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I462" s="32"/>
    </row>
    <row r="463" spans="2:35" ht="12.75" x14ac:dyDescent="0.2">
      <c r="B463" s="30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I463" s="32"/>
    </row>
    <row r="464" spans="2:35" ht="12.75" x14ac:dyDescent="0.2">
      <c r="B464" s="30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I464" s="32"/>
    </row>
    <row r="465" spans="2:35" ht="12.75" x14ac:dyDescent="0.2">
      <c r="B465" s="30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I465" s="32"/>
    </row>
    <row r="466" spans="2:35" ht="12.75" x14ac:dyDescent="0.2">
      <c r="B466" s="30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I466" s="32"/>
    </row>
    <row r="467" spans="2:35" ht="12.75" x14ac:dyDescent="0.2">
      <c r="B467" s="30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I467" s="32"/>
    </row>
    <row r="468" spans="2:35" ht="12.75" x14ac:dyDescent="0.2">
      <c r="B468" s="30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I468" s="32"/>
    </row>
    <row r="469" spans="2:35" ht="12.75" x14ac:dyDescent="0.2">
      <c r="B469" s="30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I469" s="32"/>
    </row>
    <row r="470" spans="2:35" ht="12.75" x14ac:dyDescent="0.2">
      <c r="B470" s="30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I470" s="32"/>
    </row>
    <row r="471" spans="2:35" ht="12.75" x14ac:dyDescent="0.2">
      <c r="B471" s="30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I471" s="32"/>
    </row>
    <row r="472" spans="2:35" ht="12.75" x14ac:dyDescent="0.2">
      <c r="B472" s="30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I472" s="32"/>
    </row>
    <row r="473" spans="2:35" ht="12.75" x14ac:dyDescent="0.2">
      <c r="B473" s="30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I473" s="32"/>
    </row>
    <row r="474" spans="2:35" ht="12.75" x14ac:dyDescent="0.2">
      <c r="B474" s="30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I474" s="32"/>
    </row>
    <row r="475" spans="2:35" ht="12.75" x14ac:dyDescent="0.2">
      <c r="B475" s="30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I475" s="32"/>
    </row>
    <row r="476" spans="2:35" ht="12.75" x14ac:dyDescent="0.2">
      <c r="B476" s="30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I476" s="32"/>
    </row>
    <row r="477" spans="2:35" ht="12.75" x14ac:dyDescent="0.2">
      <c r="B477" s="30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I477" s="32"/>
    </row>
    <row r="478" spans="2:35" ht="12.75" x14ac:dyDescent="0.2">
      <c r="B478" s="30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I478" s="32"/>
    </row>
    <row r="479" spans="2:35" ht="12.75" x14ac:dyDescent="0.2">
      <c r="B479" s="30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I479" s="32"/>
    </row>
    <row r="480" spans="2:35" ht="12.75" x14ac:dyDescent="0.2">
      <c r="B480" s="30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I480" s="32"/>
    </row>
    <row r="481" spans="2:35" ht="12.75" x14ac:dyDescent="0.2">
      <c r="B481" s="30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I481" s="32"/>
    </row>
    <row r="482" spans="2:35" ht="12.75" x14ac:dyDescent="0.2">
      <c r="B482" s="30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I482" s="32"/>
    </row>
    <row r="483" spans="2:35" ht="12.75" x14ac:dyDescent="0.2">
      <c r="B483" s="30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I483" s="32"/>
    </row>
    <row r="484" spans="2:35" ht="12.75" x14ac:dyDescent="0.2">
      <c r="B484" s="30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I484" s="32"/>
    </row>
    <row r="485" spans="2:35" ht="12.75" x14ac:dyDescent="0.2">
      <c r="B485" s="30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I485" s="32"/>
    </row>
    <row r="486" spans="2:35" ht="12.75" x14ac:dyDescent="0.2">
      <c r="B486" s="30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I486" s="32"/>
    </row>
    <row r="487" spans="2:35" ht="12.75" x14ac:dyDescent="0.2">
      <c r="B487" s="30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I487" s="32"/>
    </row>
    <row r="488" spans="2:35" ht="12.75" x14ac:dyDescent="0.2">
      <c r="B488" s="30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I488" s="32"/>
    </row>
    <row r="489" spans="2:35" ht="12.75" x14ac:dyDescent="0.2">
      <c r="B489" s="30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I489" s="32"/>
    </row>
    <row r="490" spans="2:35" ht="12.75" x14ac:dyDescent="0.2">
      <c r="B490" s="30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I490" s="32"/>
    </row>
    <row r="491" spans="2:35" ht="12.75" x14ac:dyDescent="0.2">
      <c r="B491" s="30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I491" s="32"/>
    </row>
    <row r="492" spans="2:35" ht="12.75" x14ac:dyDescent="0.2">
      <c r="B492" s="30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I492" s="32"/>
    </row>
    <row r="493" spans="2:35" ht="12.75" x14ac:dyDescent="0.2">
      <c r="B493" s="30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I493" s="32"/>
    </row>
    <row r="494" spans="2:35" ht="12.75" x14ac:dyDescent="0.2">
      <c r="B494" s="30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I494" s="32"/>
    </row>
    <row r="495" spans="2:35" ht="12.75" x14ac:dyDescent="0.2">
      <c r="B495" s="30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I495" s="32"/>
    </row>
    <row r="496" spans="2:35" ht="12.75" x14ac:dyDescent="0.2">
      <c r="B496" s="30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I496" s="32"/>
    </row>
    <row r="497" spans="2:35" ht="12.75" x14ac:dyDescent="0.2">
      <c r="B497" s="30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I497" s="32"/>
    </row>
    <row r="498" spans="2:35" ht="12.75" x14ac:dyDescent="0.2">
      <c r="B498" s="30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I498" s="32"/>
    </row>
    <row r="499" spans="2:35" ht="12.75" x14ac:dyDescent="0.2">
      <c r="B499" s="30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I499" s="32"/>
    </row>
    <row r="500" spans="2:35" ht="12.75" x14ac:dyDescent="0.2">
      <c r="B500" s="30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I500" s="32"/>
    </row>
    <row r="501" spans="2:35" ht="12.75" x14ac:dyDescent="0.2">
      <c r="B501" s="30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I501" s="32"/>
    </row>
    <row r="502" spans="2:35" ht="12.75" x14ac:dyDescent="0.2">
      <c r="B502" s="30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I502" s="32"/>
    </row>
    <row r="503" spans="2:35" ht="12.75" x14ac:dyDescent="0.2">
      <c r="B503" s="30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I503" s="32"/>
    </row>
    <row r="504" spans="2:35" ht="12.75" x14ac:dyDescent="0.2">
      <c r="B504" s="30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I504" s="32"/>
    </row>
    <row r="505" spans="2:35" ht="12.75" x14ac:dyDescent="0.2">
      <c r="B505" s="30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I505" s="32"/>
    </row>
    <row r="506" spans="2:35" ht="12.75" x14ac:dyDescent="0.2">
      <c r="B506" s="30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I506" s="32"/>
    </row>
    <row r="507" spans="2:35" ht="12.75" x14ac:dyDescent="0.2">
      <c r="B507" s="30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I507" s="32"/>
    </row>
    <row r="508" spans="2:35" ht="12.75" x14ac:dyDescent="0.2">
      <c r="B508" s="30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I508" s="32"/>
    </row>
    <row r="509" spans="2:35" ht="12.75" x14ac:dyDescent="0.2">
      <c r="B509" s="30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I509" s="32"/>
    </row>
    <row r="510" spans="2:35" ht="12.75" x14ac:dyDescent="0.2">
      <c r="B510" s="30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I510" s="32"/>
    </row>
    <row r="511" spans="2:35" ht="12.75" x14ac:dyDescent="0.2">
      <c r="B511" s="30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I511" s="32"/>
    </row>
    <row r="512" spans="2:35" ht="12.75" x14ac:dyDescent="0.2">
      <c r="B512" s="30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I512" s="32"/>
    </row>
    <row r="513" spans="2:35" ht="12.75" x14ac:dyDescent="0.2">
      <c r="B513" s="30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I513" s="32"/>
    </row>
    <row r="514" spans="2:35" ht="12.75" x14ac:dyDescent="0.2">
      <c r="B514" s="30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I514" s="32"/>
    </row>
    <row r="515" spans="2:35" ht="12.75" x14ac:dyDescent="0.2">
      <c r="B515" s="30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I515" s="32"/>
    </row>
    <row r="516" spans="2:35" ht="12.75" x14ac:dyDescent="0.2">
      <c r="B516" s="30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I516" s="32"/>
    </row>
    <row r="517" spans="2:35" ht="12.75" x14ac:dyDescent="0.2">
      <c r="B517" s="30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I517" s="32"/>
    </row>
    <row r="518" spans="2:35" ht="12.75" x14ac:dyDescent="0.2">
      <c r="B518" s="30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I518" s="32"/>
    </row>
    <row r="519" spans="2:35" ht="12.75" x14ac:dyDescent="0.2">
      <c r="B519" s="30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I519" s="32"/>
    </row>
    <row r="520" spans="2:35" ht="12.75" x14ac:dyDescent="0.2">
      <c r="B520" s="30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I520" s="32"/>
    </row>
    <row r="521" spans="2:35" ht="12.75" x14ac:dyDescent="0.2">
      <c r="B521" s="30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I521" s="32"/>
    </row>
    <row r="522" spans="2:35" ht="12.75" x14ac:dyDescent="0.2">
      <c r="B522" s="30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I522" s="32"/>
    </row>
    <row r="523" spans="2:35" ht="12.75" x14ac:dyDescent="0.2">
      <c r="B523" s="30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I523" s="32"/>
    </row>
    <row r="524" spans="2:35" ht="12.75" x14ac:dyDescent="0.2">
      <c r="B524" s="30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I524" s="32"/>
    </row>
    <row r="525" spans="2:35" ht="12.75" x14ac:dyDescent="0.2">
      <c r="B525" s="30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I525" s="32"/>
    </row>
    <row r="526" spans="2:35" ht="12.75" x14ac:dyDescent="0.2">
      <c r="B526" s="30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I526" s="32"/>
    </row>
    <row r="527" spans="2:35" ht="12.75" x14ac:dyDescent="0.2">
      <c r="B527" s="30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I527" s="32"/>
    </row>
    <row r="528" spans="2:35" ht="12.75" x14ac:dyDescent="0.2"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I528" s="32"/>
    </row>
    <row r="529" spans="2:35" ht="12.75" x14ac:dyDescent="0.2"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I529" s="32"/>
    </row>
    <row r="530" spans="2:35" ht="12.75" x14ac:dyDescent="0.2"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I530" s="32"/>
    </row>
    <row r="531" spans="2:35" ht="12.75" x14ac:dyDescent="0.2"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I531" s="32"/>
    </row>
    <row r="532" spans="2:35" ht="12.75" x14ac:dyDescent="0.2"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I532" s="32"/>
    </row>
    <row r="533" spans="2:35" ht="12.75" x14ac:dyDescent="0.2"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I533" s="32"/>
    </row>
    <row r="534" spans="2:35" ht="12.75" x14ac:dyDescent="0.2"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I534" s="32"/>
    </row>
    <row r="535" spans="2:35" ht="12.75" x14ac:dyDescent="0.2"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I535" s="32"/>
    </row>
    <row r="536" spans="2:35" ht="12.75" x14ac:dyDescent="0.2"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I536" s="32"/>
    </row>
    <row r="537" spans="2:35" ht="12.75" x14ac:dyDescent="0.2"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I537" s="32"/>
    </row>
    <row r="538" spans="2:35" ht="12.75" x14ac:dyDescent="0.2"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I538" s="32"/>
    </row>
    <row r="539" spans="2:35" ht="12.75" x14ac:dyDescent="0.2">
      <c r="B539" s="30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I539" s="32"/>
    </row>
    <row r="540" spans="2:35" ht="12.75" x14ac:dyDescent="0.2">
      <c r="B540" s="30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I540" s="32"/>
    </row>
    <row r="541" spans="2:35" ht="12.75" x14ac:dyDescent="0.2">
      <c r="B541" s="30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I541" s="32"/>
    </row>
    <row r="542" spans="2:35" ht="12.75" x14ac:dyDescent="0.2">
      <c r="B542" s="30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I542" s="32"/>
    </row>
    <row r="543" spans="2:35" ht="12.75" x14ac:dyDescent="0.2">
      <c r="B543" s="30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I543" s="32"/>
    </row>
    <row r="544" spans="2:35" ht="12.75" x14ac:dyDescent="0.2">
      <c r="B544" s="30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I544" s="32"/>
    </row>
    <row r="545" spans="2:35" ht="12.75" x14ac:dyDescent="0.2">
      <c r="B545" s="30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I545" s="32"/>
    </row>
    <row r="546" spans="2:35" ht="12.75" x14ac:dyDescent="0.2">
      <c r="B546" s="30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I546" s="32"/>
    </row>
    <row r="547" spans="2:35" ht="12.75" x14ac:dyDescent="0.2">
      <c r="B547" s="30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I547" s="32"/>
    </row>
    <row r="548" spans="2:35" ht="12.75" x14ac:dyDescent="0.2">
      <c r="B548" s="30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I548" s="32"/>
    </row>
    <row r="549" spans="2:35" ht="12.75" x14ac:dyDescent="0.2">
      <c r="B549" s="30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I549" s="32"/>
    </row>
    <row r="550" spans="2:35" ht="12.75" x14ac:dyDescent="0.2">
      <c r="B550" s="30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I550" s="32"/>
    </row>
    <row r="551" spans="2:35" ht="12.75" x14ac:dyDescent="0.2">
      <c r="B551" s="30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I551" s="32"/>
    </row>
    <row r="552" spans="2:35" ht="12.75" x14ac:dyDescent="0.2">
      <c r="B552" s="30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I552" s="32"/>
    </row>
    <row r="553" spans="2:35" ht="12.75" x14ac:dyDescent="0.2">
      <c r="B553" s="30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I553" s="32"/>
    </row>
    <row r="554" spans="2:35" ht="12.75" x14ac:dyDescent="0.2">
      <c r="B554" s="30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I554" s="32"/>
    </row>
    <row r="555" spans="2:35" ht="12.75" x14ac:dyDescent="0.2">
      <c r="B555" s="30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I555" s="32"/>
    </row>
    <row r="556" spans="2:35" ht="12.75" x14ac:dyDescent="0.2">
      <c r="B556" s="30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I556" s="32"/>
    </row>
    <row r="557" spans="2:35" ht="12.75" x14ac:dyDescent="0.2">
      <c r="B557" s="30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I557" s="32"/>
    </row>
    <row r="558" spans="2:35" ht="12.75" x14ac:dyDescent="0.2">
      <c r="B558" s="30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I558" s="32"/>
    </row>
    <row r="559" spans="2:35" ht="12.75" x14ac:dyDescent="0.2">
      <c r="B559" s="30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I559" s="32"/>
    </row>
    <row r="560" spans="2:35" ht="12.75" x14ac:dyDescent="0.2">
      <c r="B560" s="30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I560" s="32"/>
    </row>
    <row r="561" spans="2:35" ht="12.75" x14ac:dyDescent="0.2">
      <c r="B561" s="30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I561" s="32"/>
    </row>
    <row r="562" spans="2:35" ht="12.75" x14ac:dyDescent="0.2">
      <c r="B562" s="30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I562" s="32"/>
    </row>
    <row r="563" spans="2:35" ht="12.75" x14ac:dyDescent="0.2">
      <c r="B563" s="30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I563" s="32"/>
    </row>
    <row r="564" spans="2:35" ht="12.75" x14ac:dyDescent="0.2">
      <c r="B564" s="30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I564" s="32"/>
    </row>
    <row r="565" spans="2:35" ht="12.75" x14ac:dyDescent="0.2">
      <c r="B565" s="30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I565" s="32"/>
    </row>
    <row r="566" spans="2:35" ht="12.75" x14ac:dyDescent="0.2">
      <c r="B566" s="30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I566" s="32"/>
    </row>
    <row r="567" spans="2:35" ht="12.75" x14ac:dyDescent="0.2">
      <c r="B567" s="30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I567" s="32"/>
    </row>
    <row r="568" spans="2:35" ht="12.75" x14ac:dyDescent="0.2">
      <c r="B568" s="30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I568" s="32"/>
    </row>
    <row r="569" spans="2:35" ht="12.75" x14ac:dyDescent="0.2">
      <c r="B569" s="30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I569" s="32"/>
    </row>
    <row r="570" spans="2:35" ht="12.75" x14ac:dyDescent="0.2">
      <c r="B570" s="30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I570" s="32"/>
    </row>
    <row r="571" spans="2:35" ht="12.75" x14ac:dyDescent="0.2">
      <c r="B571" s="30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I571" s="32"/>
    </row>
    <row r="572" spans="2:35" ht="12.75" x14ac:dyDescent="0.2">
      <c r="B572" s="30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I572" s="32"/>
    </row>
    <row r="573" spans="2:35" ht="12.75" x14ac:dyDescent="0.2">
      <c r="B573" s="30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I573" s="32"/>
    </row>
    <row r="574" spans="2:35" ht="12.75" x14ac:dyDescent="0.2">
      <c r="B574" s="30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I574" s="32"/>
    </row>
    <row r="575" spans="2:35" ht="12.75" x14ac:dyDescent="0.2">
      <c r="B575" s="30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I575" s="32"/>
    </row>
    <row r="576" spans="2:35" ht="12.75" x14ac:dyDescent="0.2">
      <c r="B576" s="30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I576" s="32"/>
    </row>
    <row r="577" spans="2:35" ht="12.75" x14ac:dyDescent="0.2">
      <c r="B577" s="30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I577" s="32"/>
    </row>
    <row r="578" spans="2:35" ht="12.75" x14ac:dyDescent="0.2">
      <c r="B578" s="30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I578" s="32"/>
    </row>
    <row r="579" spans="2:35" ht="12.75" x14ac:dyDescent="0.2">
      <c r="B579" s="30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I579" s="32"/>
    </row>
    <row r="580" spans="2:35" ht="12.75" x14ac:dyDescent="0.2">
      <c r="B580" s="30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I580" s="32"/>
    </row>
    <row r="581" spans="2:35" ht="12.75" x14ac:dyDescent="0.2">
      <c r="B581" s="30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I581" s="32"/>
    </row>
    <row r="582" spans="2:35" ht="12.75" x14ac:dyDescent="0.2">
      <c r="B582" s="30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I582" s="32"/>
    </row>
    <row r="583" spans="2:35" ht="12.75" x14ac:dyDescent="0.2">
      <c r="B583" s="30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I583" s="32"/>
    </row>
    <row r="584" spans="2:35" ht="12.75" x14ac:dyDescent="0.2">
      <c r="B584" s="30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I584" s="32"/>
    </row>
    <row r="585" spans="2:35" ht="12.75" x14ac:dyDescent="0.2">
      <c r="B585" s="30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I585" s="32"/>
    </row>
    <row r="586" spans="2:35" ht="12.75" x14ac:dyDescent="0.2">
      <c r="B586" s="30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I586" s="32"/>
    </row>
    <row r="587" spans="2:35" ht="12.75" x14ac:dyDescent="0.2">
      <c r="B587" s="30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I587" s="32"/>
    </row>
    <row r="588" spans="2:35" ht="12.75" x14ac:dyDescent="0.2">
      <c r="B588" s="30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I588" s="32"/>
    </row>
    <row r="589" spans="2:35" ht="12.75" x14ac:dyDescent="0.2">
      <c r="B589" s="30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I589" s="32"/>
    </row>
    <row r="590" spans="2:35" ht="12.75" x14ac:dyDescent="0.2">
      <c r="B590" s="30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I590" s="32"/>
    </row>
    <row r="591" spans="2:35" ht="12.75" x14ac:dyDescent="0.2">
      <c r="B591" s="30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I591" s="32"/>
    </row>
    <row r="592" spans="2:35" ht="12.75" x14ac:dyDescent="0.2">
      <c r="B592" s="30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I592" s="32"/>
    </row>
    <row r="593" spans="2:35" ht="12.75" x14ac:dyDescent="0.2">
      <c r="B593" s="30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I593" s="32"/>
    </row>
    <row r="594" spans="2:35" ht="12.75" x14ac:dyDescent="0.2">
      <c r="B594" s="30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I594" s="32"/>
    </row>
    <row r="595" spans="2:35" ht="12.75" x14ac:dyDescent="0.2">
      <c r="B595" s="30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I595" s="32"/>
    </row>
    <row r="596" spans="2:35" ht="12.75" x14ac:dyDescent="0.2">
      <c r="B596" s="30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I596" s="32"/>
    </row>
    <row r="597" spans="2:35" ht="12.75" x14ac:dyDescent="0.2">
      <c r="B597" s="30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I597" s="32"/>
    </row>
    <row r="598" spans="2:35" ht="12.75" x14ac:dyDescent="0.2">
      <c r="B598" s="30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I598" s="32"/>
    </row>
    <row r="599" spans="2:35" ht="12.75" x14ac:dyDescent="0.2">
      <c r="B599" s="30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I599" s="32"/>
    </row>
    <row r="600" spans="2:35" ht="12.75" x14ac:dyDescent="0.2">
      <c r="B600" s="30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I600" s="32"/>
    </row>
    <row r="601" spans="2:35" ht="12.75" x14ac:dyDescent="0.2">
      <c r="B601" s="30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I601" s="32"/>
    </row>
    <row r="602" spans="2:35" ht="12.75" x14ac:dyDescent="0.2">
      <c r="B602" s="30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I602" s="32"/>
    </row>
    <row r="603" spans="2:35" ht="12.75" x14ac:dyDescent="0.2">
      <c r="B603" s="30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I603" s="32"/>
    </row>
    <row r="604" spans="2:35" ht="12.75" x14ac:dyDescent="0.2">
      <c r="B604" s="30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I604" s="32"/>
    </row>
    <row r="605" spans="2:35" ht="12.75" x14ac:dyDescent="0.2">
      <c r="B605" s="30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I605" s="32"/>
    </row>
    <row r="606" spans="2:35" ht="12.75" x14ac:dyDescent="0.2">
      <c r="B606" s="30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I606" s="32"/>
    </row>
    <row r="607" spans="2:35" ht="12.75" x14ac:dyDescent="0.2">
      <c r="B607" s="30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I607" s="32"/>
    </row>
    <row r="608" spans="2:35" ht="12.75" x14ac:dyDescent="0.2">
      <c r="B608" s="30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I608" s="32"/>
    </row>
    <row r="609" spans="2:35" ht="12.75" x14ac:dyDescent="0.2">
      <c r="B609" s="30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I609" s="32"/>
    </row>
    <row r="610" spans="2:35" ht="12.75" x14ac:dyDescent="0.2">
      <c r="B610" s="30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I610" s="32"/>
    </row>
    <row r="611" spans="2:35" ht="12.75" x14ac:dyDescent="0.2">
      <c r="B611" s="30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I611" s="32"/>
    </row>
    <row r="612" spans="2:35" ht="12.75" x14ac:dyDescent="0.2">
      <c r="B612" s="30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I612" s="32"/>
    </row>
    <row r="613" spans="2:35" ht="12.75" x14ac:dyDescent="0.2">
      <c r="B613" s="30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I613" s="32"/>
    </row>
    <row r="614" spans="2:35" ht="12.75" x14ac:dyDescent="0.2">
      <c r="B614" s="30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I614" s="32"/>
    </row>
    <row r="615" spans="2:35" ht="12.75" x14ac:dyDescent="0.2">
      <c r="B615" s="30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I615" s="32"/>
    </row>
    <row r="616" spans="2:35" ht="12.75" x14ac:dyDescent="0.2">
      <c r="B616" s="30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I616" s="32"/>
    </row>
    <row r="617" spans="2:35" ht="12.75" x14ac:dyDescent="0.2">
      <c r="B617" s="30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I617" s="32"/>
    </row>
    <row r="618" spans="2:35" ht="12.75" x14ac:dyDescent="0.2">
      <c r="B618" s="30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I618" s="32"/>
    </row>
    <row r="619" spans="2:35" ht="12.75" x14ac:dyDescent="0.2">
      <c r="B619" s="30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I619" s="32"/>
    </row>
    <row r="620" spans="2:35" ht="12.75" x14ac:dyDescent="0.2">
      <c r="B620" s="30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I620" s="32"/>
    </row>
    <row r="621" spans="2:35" ht="12.75" x14ac:dyDescent="0.2">
      <c r="B621" s="30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I621" s="32"/>
    </row>
    <row r="622" spans="2:35" ht="12.75" x14ac:dyDescent="0.2">
      <c r="B622" s="30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I622" s="32"/>
    </row>
    <row r="623" spans="2:35" ht="12.75" x14ac:dyDescent="0.2">
      <c r="B623" s="30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I623" s="32"/>
    </row>
    <row r="624" spans="2:35" ht="12.75" x14ac:dyDescent="0.2">
      <c r="B624" s="30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I624" s="32"/>
    </row>
    <row r="625" spans="2:35" ht="12.75" x14ac:dyDescent="0.2">
      <c r="B625" s="30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I625" s="32"/>
    </row>
    <row r="626" spans="2:35" ht="12.75" x14ac:dyDescent="0.2">
      <c r="B626" s="30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I626" s="32"/>
    </row>
    <row r="627" spans="2:35" ht="12.75" x14ac:dyDescent="0.2">
      <c r="B627" s="30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I627" s="32"/>
    </row>
    <row r="628" spans="2:35" ht="12.75" x14ac:dyDescent="0.2">
      <c r="B628" s="30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I628" s="32"/>
    </row>
    <row r="629" spans="2:35" ht="12.75" x14ac:dyDescent="0.2">
      <c r="B629" s="30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I629" s="32"/>
    </row>
    <row r="630" spans="2:35" ht="12.75" x14ac:dyDescent="0.2">
      <c r="B630" s="30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I630" s="32"/>
    </row>
    <row r="631" spans="2:35" ht="12.75" x14ac:dyDescent="0.2">
      <c r="B631" s="30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I631" s="32"/>
    </row>
    <row r="632" spans="2:35" ht="12.75" x14ac:dyDescent="0.2">
      <c r="B632" s="30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I632" s="32"/>
    </row>
    <row r="633" spans="2:35" ht="12.75" x14ac:dyDescent="0.2">
      <c r="B633" s="30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I633" s="32"/>
    </row>
    <row r="634" spans="2:35" ht="12.75" x14ac:dyDescent="0.2">
      <c r="B634" s="30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I634" s="32"/>
    </row>
    <row r="635" spans="2:35" ht="12.75" x14ac:dyDescent="0.2">
      <c r="B635" s="30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I635" s="32"/>
    </row>
    <row r="636" spans="2:35" ht="12.75" x14ac:dyDescent="0.2">
      <c r="B636" s="30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I636" s="32"/>
    </row>
    <row r="637" spans="2:35" ht="12.75" x14ac:dyDescent="0.2">
      <c r="B637" s="30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I637" s="32"/>
    </row>
    <row r="638" spans="2:35" ht="12.75" x14ac:dyDescent="0.2">
      <c r="B638" s="30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I638" s="32"/>
    </row>
    <row r="639" spans="2:35" ht="12.75" x14ac:dyDescent="0.2">
      <c r="B639" s="30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I639" s="32"/>
    </row>
    <row r="640" spans="2:35" ht="12.75" x14ac:dyDescent="0.2">
      <c r="B640" s="30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I640" s="32"/>
    </row>
    <row r="641" spans="2:35" ht="12.75" x14ac:dyDescent="0.2">
      <c r="B641" s="30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I641" s="32"/>
    </row>
    <row r="642" spans="2:35" ht="12.75" x14ac:dyDescent="0.2">
      <c r="B642" s="30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I642" s="32"/>
    </row>
    <row r="643" spans="2:35" ht="12.75" x14ac:dyDescent="0.2">
      <c r="B643" s="30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I643" s="32"/>
    </row>
    <row r="644" spans="2:35" ht="12.75" x14ac:dyDescent="0.2">
      <c r="B644" s="30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I644" s="32"/>
    </row>
    <row r="645" spans="2:35" ht="12.75" x14ac:dyDescent="0.2">
      <c r="B645" s="30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I645" s="32"/>
    </row>
    <row r="646" spans="2:35" ht="12.75" x14ac:dyDescent="0.2">
      <c r="B646" s="30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I646" s="32"/>
    </row>
    <row r="647" spans="2:35" ht="12.75" x14ac:dyDescent="0.2">
      <c r="B647" s="30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I647" s="32"/>
    </row>
    <row r="648" spans="2:35" ht="12.75" x14ac:dyDescent="0.2">
      <c r="B648" s="30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I648" s="32"/>
    </row>
    <row r="649" spans="2:35" ht="12.75" x14ac:dyDescent="0.2">
      <c r="B649" s="30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I649" s="32"/>
    </row>
    <row r="650" spans="2:35" ht="12.75" x14ac:dyDescent="0.2">
      <c r="B650" s="30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I650" s="32"/>
    </row>
    <row r="651" spans="2:35" ht="12.75" x14ac:dyDescent="0.2">
      <c r="B651" s="30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I651" s="32"/>
    </row>
    <row r="652" spans="2:35" ht="12.75" x14ac:dyDescent="0.2">
      <c r="B652" s="30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I652" s="32"/>
    </row>
    <row r="653" spans="2:35" ht="12.75" x14ac:dyDescent="0.2">
      <c r="B653" s="30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I653" s="32"/>
    </row>
    <row r="654" spans="2:35" ht="12.75" x14ac:dyDescent="0.2">
      <c r="B654" s="30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I654" s="32"/>
    </row>
    <row r="655" spans="2:35" ht="12.75" x14ac:dyDescent="0.2">
      <c r="B655" s="30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I655" s="32"/>
    </row>
    <row r="656" spans="2:35" ht="12.75" x14ac:dyDescent="0.2">
      <c r="B656" s="30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I656" s="32"/>
    </row>
    <row r="657" spans="2:35" ht="12.75" x14ac:dyDescent="0.2">
      <c r="B657" s="30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I657" s="32"/>
    </row>
    <row r="658" spans="2:35" ht="12.75" x14ac:dyDescent="0.2">
      <c r="B658" s="30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I658" s="32"/>
    </row>
    <row r="659" spans="2:35" ht="12.75" x14ac:dyDescent="0.2">
      <c r="B659" s="30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I659" s="32"/>
    </row>
    <row r="660" spans="2:35" ht="12.75" x14ac:dyDescent="0.2">
      <c r="B660" s="30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I660" s="32"/>
    </row>
    <row r="661" spans="2:35" ht="12.75" x14ac:dyDescent="0.2">
      <c r="B661" s="30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I661" s="32"/>
    </row>
    <row r="662" spans="2:35" ht="12.75" x14ac:dyDescent="0.2">
      <c r="B662" s="30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I662" s="32"/>
    </row>
    <row r="663" spans="2:35" ht="12.75" x14ac:dyDescent="0.2">
      <c r="B663" s="30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I663" s="32"/>
    </row>
    <row r="664" spans="2:35" ht="12.75" x14ac:dyDescent="0.2">
      <c r="B664" s="30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I664" s="32"/>
    </row>
    <row r="665" spans="2:35" ht="12.75" x14ac:dyDescent="0.2">
      <c r="B665" s="30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I665" s="32"/>
    </row>
    <row r="666" spans="2:35" ht="12.75" x14ac:dyDescent="0.2">
      <c r="B666" s="30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I666" s="32"/>
    </row>
    <row r="667" spans="2:35" ht="12.75" x14ac:dyDescent="0.2">
      <c r="B667" s="30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I667" s="32"/>
    </row>
    <row r="668" spans="2:35" ht="12.75" x14ac:dyDescent="0.2">
      <c r="B668" s="30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I668" s="32"/>
    </row>
    <row r="669" spans="2:35" ht="12.75" x14ac:dyDescent="0.2">
      <c r="B669" s="30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I669" s="32"/>
    </row>
    <row r="670" spans="2:35" ht="12.75" x14ac:dyDescent="0.2">
      <c r="B670" s="30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I670" s="32"/>
    </row>
    <row r="671" spans="2:35" ht="12.75" x14ac:dyDescent="0.2">
      <c r="B671" s="30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I671" s="32"/>
    </row>
    <row r="672" spans="2:35" ht="12.75" x14ac:dyDescent="0.2">
      <c r="B672" s="30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I672" s="32"/>
    </row>
    <row r="673" spans="2:35" ht="12.75" x14ac:dyDescent="0.2">
      <c r="B673" s="30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I673" s="32"/>
    </row>
    <row r="674" spans="2:35" ht="12.75" x14ac:dyDescent="0.2">
      <c r="B674" s="30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I674" s="32"/>
    </row>
    <row r="675" spans="2:35" ht="12.75" x14ac:dyDescent="0.2">
      <c r="B675" s="30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I675" s="32"/>
    </row>
    <row r="676" spans="2:35" ht="12.75" x14ac:dyDescent="0.2">
      <c r="B676" s="30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I676" s="32"/>
    </row>
    <row r="677" spans="2:35" ht="12.75" x14ac:dyDescent="0.2">
      <c r="B677" s="30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I677" s="32"/>
    </row>
    <row r="678" spans="2:35" ht="12.75" x14ac:dyDescent="0.2">
      <c r="B678" s="30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I678" s="32"/>
    </row>
    <row r="679" spans="2:35" ht="12.75" x14ac:dyDescent="0.2">
      <c r="B679" s="30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I679" s="32"/>
    </row>
    <row r="680" spans="2:35" ht="12.75" x14ac:dyDescent="0.2">
      <c r="B680" s="30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I680" s="32"/>
    </row>
    <row r="681" spans="2:35" ht="12.75" x14ac:dyDescent="0.2">
      <c r="B681" s="30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I681" s="32"/>
    </row>
    <row r="682" spans="2:35" ht="12.75" x14ac:dyDescent="0.2">
      <c r="B682" s="30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I682" s="32"/>
    </row>
    <row r="683" spans="2:35" ht="12.75" x14ac:dyDescent="0.2">
      <c r="B683" s="30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I683" s="32"/>
    </row>
    <row r="684" spans="2:35" ht="12.75" x14ac:dyDescent="0.2">
      <c r="B684" s="30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I684" s="32"/>
    </row>
    <row r="685" spans="2:35" ht="12.75" x14ac:dyDescent="0.2">
      <c r="B685" s="30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I685" s="32"/>
    </row>
    <row r="686" spans="2:35" ht="12.75" x14ac:dyDescent="0.2">
      <c r="B686" s="30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I686" s="32"/>
    </row>
    <row r="687" spans="2:35" ht="12.75" x14ac:dyDescent="0.2">
      <c r="B687" s="30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I687" s="32"/>
    </row>
    <row r="688" spans="2:35" ht="12.75" x14ac:dyDescent="0.2">
      <c r="B688" s="30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I688" s="32"/>
    </row>
    <row r="689" spans="2:35" ht="12.75" x14ac:dyDescent="0.2">
      <c r="B689" s="30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I689" s="32"/>
    </row>
    <row r="690" spans="2:35" ht="12.75" x14ac:dyDescent="0.2">
      <c r="B690" s="30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I690" s="32"/>
    </row>
    <row r="691" spans="2:35" ht="12.75" x14ac:dyDescent="0.2">
      <c r="B691" s="30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I691" s="32"/>
    </row>
    <row r="692" spans="2:35" ht="12.75" x14ac:dyDescent="0.2">
      <c r="B692" s="30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I692" s="32"/>
    </row>
    <row r="693" spans="2:35" ht="12.75" x14ac:dyDescent="0.2">
      <c r="B693" s="30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I693" s="32"/>
    </row>
    <row r="694" spans="2:35" ht="12.75" x14ac:dyDescent="0.2">
      <c r="B694" s="30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I694" s="32"/>
    </row>
    <row r="695" spans="2:35" ht="12.75" x14ac:dyDescent="0.2">
      <c r="B695" s="30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I695" s="32"/>
    </row>
    <row r="696" spans="2:35" ht="12.75" x14ac:dyDescent="0.2">
      <c r="B696" s="30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I696" s="32"/>
    </row>
    <row r="697" spans="2:35" ht="12.75" x14ac:dyDescent="0.2">
      <c r="B697" s="30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I697" s="32"/>
    </row>
    <row r="698" spans="2:35" ht="12.75" x14ac:dyDescent="0.2">
      <c r="B698" s="30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I698" s="32"/>
    </row>
    <row r="699" spans="2:35" ht="12.75" x14ac:dyDescent="0.2">
      <c r="B699" s="30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I699" s="32"/>
    </row>
    <row r="700" spans="2:35" ht="12.75" x14ac:dyDescent="0.2">
      <c r="B700" s="30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I700" s="32"/>
    </row>
    <row r="701" spans="2:35" ht="12.75" x14ac:dyDescent="0.2">
      <c r="B701" s="30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I701" s="32"/>
    </row>
    <row r="702" spans="2:35" ht="12.75" x14ac:dyDescent="0.2">
      <c r="B702" s="30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I702" s="32"/>
    </row>
    <row r="703" spans="2:35" ht="12.75" x14ac:dyDescent="0.2">
      <c r="B703" s="30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I703" s="32"/>
    </row>
    <row r="704" spans="2:35" ht="12.75" x14ac:dyDescent="0.2">
      <c r="B704" s="30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I704" s="32"/>
    </row>
    <row r="705" spans="2:35" ht="12.75" x14ac:dyDescent="0.2">
      <c r="B705" s="30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I705" s="32"/>
    </row>
    <row r="706" spans="2:35" ht="12.75" x14ac:dyDescent="0.2">
      <c r="B706" s="30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I706" s="32"/>
    </row>
    <row r="707" spans="2:35" ht="12.75" x14ac:dyDescent="0.2">
      <c r="B707" s="30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I707" s="32"/>
    </row>
    <row r="708" spans="2:35" ht="12.75" x14ac:dyDescent="0.2">
      <c r="B708" s="30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I708" s="32"/>
    </row>
    <row r="709" spans="2:35" ht="12.75" x14ac:dyDescent="0.2">
      <c r="B709" s="30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I709" s="32"/>
    </row>
    <row r="710" spans="2:35" ht="12.75" x14ac:dyDescent="0.2">
      <c r="B710" s="30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I710" s="32"/>
    </row>
    <row r="711" spans="2:35" ht="12.75" x14ac:dyDescent="0.2">
      <c r="B711" s="30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I711" s="32"/>
    </row>
    <row r="712" spans="2:35" ht="12.75" x14ac:dyDescent="0.2">
      <c r="B712" s="30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I712" s="32"/>
    </row>
    <row r="713" spans="2:35" ht="12.75" x14ac:dyDescent="0.2">
      <c r="B713" s="30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I713" s="32"/>
    </row>
    <row r="714" spans="2:35" ht="12.75" x14ac:dyDescent="0.2">
      <c r="B714" s="30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I714" s="32"/>
    </row>
    <row r="715" spans="2:35" ht="12.75" x14ac:dyDescent="0.2">
      <c r="B715" s="30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I715" s="32"/>
    </row>
    <row r="716" spans="2:35" ht="12.75" x14ac:dyDescent="0.2">
      <c r="B716" s="30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I716" s="32"/>
    </row>
    <row r="717" spans="2:35" ht="12.75" x14ac:dyDescent="0.2">
      <c r="B717" s="30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I717" s="32"/>
    </row>
    <row r="718" spans="2:35" ht="12.75" x14ac:dyDescent="0.2">
      <c r="B718" s="30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I718" s="32"/>
    </row>
    <row r="719" spans="2:35" ht="12.75" x14ac:dyDescent="0.2">
      <c r="B719" s="30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I719" s="32"/>
    </row>
    <row r="720" spans="2:35" ht="12.75" x14ac:dyDescent="0.2">
      <c r="B720" s="30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I720" s="32"/>
    </row>
    <row r="721" spans="2:35" ht="12.75" x14ac:dyDescent="0.2">
      <c r="B721" s="30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I721" s="32"/>
    </row>
    <row r="722" spans="2:35" ht="12.75" x14ac:dyDescent="0.2">
      <c r="B722" s="30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I722" s="32"/>
    </row>
    <row r="723" spans="2:35" ht="12.75" x14ac:dyDescent="0.2">
      <c r="B723" s="30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I723" s="32"/>
    </row>
    <row r="724" spans="2:35" ht="12.75" x14ac:dyDescent="0.2">
      <c r="B724" s="30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I724" s="32"/>
    </row>
    <row r="725" spans="2:35" ht="12.75" x14ac:dyDescent="0.2">
      <c r="B725" s="30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I725" s="32"/>
    </row>
    <row r="726" spans="2:35" ht="12.75" x14ac:dyDescent="0.2">
      <c r="B726" s="30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I726" s="32"/>
    </row>
    <row r="727" spans="2:35" ht="12.75" x14ac:dyDescent="0.2">
      <c r="B727" s="30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I727" s="32"/>
    </row>
    <row r="728" spans="2:35" ht="12.75" x14ac:dyDescent="0.2">
      <c r="B728" s="30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I728" s="32"/>
    </row>
    <row r="729" spans="2:35" ht="12.75" x14ac:dyDescent="0.2">
      <c r="B729" s="30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I729" s="32"/>
    </row>
    <row r="730" spans="2:35" ht="12.75" x14ac:dyDescent="0.2">
      <c r="B730" s="30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I730" s="32"/>
    </row>
    <row r="731" spans="2:35" ht="12.75" x14ac:dyDescent="0.2">
      <c r="B731" s="30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I731" s="32"/>
    </row>
    <row r="732" spans="2:35" ht="12.75" x14ac:dyDescent="0.2">
      <c r="B732" s="30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I732" s="32"/>
    </row>
    <row r="733" spans="2:35" ht="12.75" x14ac:dyDescent="0.2">
      <c r="B733" s="30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I733" s="32"/>
    </row>
    <row r="734" spans="2:35" ht="12.75" x14ac:dyDescent="0.2">
      <c r="B734" s="30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I734" s="32"/>
    </row>
    <row r="735" spans="2:35" ht="12.75" x14ac:dyDescent="0.2">
      <c r="B735" s="30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I735" s="32"/>
    </row>
    <row r="736" spans="2:35" ht="12.75" x14ac:dyDescent="0.2">
      <c r="B736" s="30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I736" s="32"/>
    </row>
    <row r="737" spans="2:35" ht="12.75" x14ac:dyDescent="0.2">
      <c r="B737" s="30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I737" s="32"/>
    </row>
    <row r="738" spans="2:35" ht="12.75" x14ac:dyDescent="0.2">
      <c r="B738" s="30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I738" s="32"/>
    </row>
    <row r="739" spans="2:35" ht="12.75" x14ac:dyDescent="0.2">
      <c r="B739" s="30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I739" s="32"/>
    </row>
    <row r="740" spans="2:35" ht="12.75" x14ac:dyDescent="0.2">
      <c r="B740" s="30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I740" s="32"/>
    </row>
    <row r="741" spans="2:35" ht="12.75" x14ac:dyDescent="0.2">
      <c r="B741" s="30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I741" s="32"/>
    </row>
    <row r="742" spans="2:35" ht="12.75" x14ac:dyDescent="0.2">
      <c r="B742" s="30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I742" s="32"/>
    </row>
    <row r="743" spans="2:35" ht="12.75" x14ac:dyDescent="0.2">
      <c r="B743" s="30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I743" s="32"/>
    </row>
    <row r="744" spans="2:35" ht="12.75" x14ac:dyDescent="0.2">
      <c r="B744" s="30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I744" s="32"/>
    </row>
    <row r="745" spans="2:35" ht="12.75" x14ac:dyDescent="0.2">
      <c r="B745" s="30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I745" s="32"/>
    </row>
    <row r="746" spans="2:35" ht="12.75" x14ac:dyDescent="0.2">
      <c r="B746" s="30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I746" s="32"/>
    </row>
    <row r="747" spans="2:35" ht="12.75" x14ac:dyDescent="0.2">
      <c r="B747" s="30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I747" s="32"/>
    </row>
    <row r="748" spans="2:35" ht="12.75" x14ac:dyDescent="0.2">
      <c r="B748" s="30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I748" s="32"/>
    </row>
    <row r="749" spans="2:35" ht="12.75" x14ac:dyDescent="0.2">
      <c r="B749" s="30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I749" s="32"/>
    </row>
    <row r="750" spans="2:35" ht="12.75" x14ac:dyDescent="0.2">
      <c r="B750" s="30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I750" s="32"/>
    </row>
    <row r="751" spans="2:35" ht="12.75" x14ac:dyDescent="0.2">
      <c r="B751" s="30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I751" s="32"/>
    </row>
    <row r="752" spans="2:35" ht="12.75" x14ac:dyDescent="0.2">
      <c r="B752" s="30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I752" s="32"/>
    </row>
    <row r="753" spans="2:35" ht="12.75" x14ac:dyDescent="0.2">
      <c r="B753" s="30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I753" s="32"/>
    </row>
    <row r="754" spans="2:35" ht="12.75" x14ac:dyDescent="0.2">
      <c r="B754" s="30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I754" s="32"/>
    </row>
    <row r="755" spans="2:35" ht="12.75" x14ac:dyDescent="0.2">
      <c r="B755" s="30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I755" s="32"/>
    </row>
    <row r="756" spans="2:35" ht="12.75" x14ac:dyDescent="0.2">
      <c r="B756" s="30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I756" s="32"/>
    </row>
    <row r="757" spans="2:35" ht="12.75" x14ac:dyDescent="0.2">
      <c r="B757" s="30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I757" s="32"/>
    </row>
    <row r="758" spans="2:35" ht="12.75" x14ac:dyDescent="0.2">
      <c r="B758" s="30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I758" s="32"/>
    </row>
    <row r="759" spans="2:35" ht="12.75" x14ac:dyDescent="0.2">
      <c r="B759" s="30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I759" s="32"/>
    </row>
    <row r="760" spans="2:35" ht="12.75" x14ac:dyDescent="0.2">
      <c r="B760" s="30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I760" s="32"/>
    </row>
    <row r="761" spans="2:35" ht="12.75" x14ac:dyDescent="0.2">
      <c r="B761" s="30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I761" s="32"/>
    </row>
    <row r="762" spans="2:35" ht="12.75" x14ac:dyDescent="0.2">
      <c r="B762" s="30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I762" s="32"/>
    </row>
    <row r="763" spans="2:35" ht="12.75" x14ac:dyDescent="0.2">
      <c r="B763" s="30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I763" s="32"/>
    </row>
    <row r="764" spans="2:35" ht="12.75" x14ac:dyDescent="0.2">
      <c r="B764" s="30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I764" s="32"/>
    </row>
    <row r="765" spans="2:35" ht="12.75" x14ac:dyDescent="0.2">
      <c r="B765" s="30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I765" s="32"/>
    </row>
    <row r="766" spans="2:35" ht="12.75" x14ac:dyDescent="0.2">
      <c r="B766" s="30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I766" s="32"/>
    </row>
    <row r="767" spans="2:35" ht="12.75" x14ac:dyDescent="0.2">
      <c r="B767" s="30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I767" s="32"/>
    </row>
    <row r="768" spans="2:35" ht="12.75" x14ac:dyDescent="0.2">
      <c r="B768" s="30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I768" s="32"/>
    </row>
    <row r="769" spans="2:35" ht="12.75" x14ac:dyDescent="0.2">
      <c r="B769" s="30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I769" s="32"/>
    </row>
    <row r="770" spans="2:35" ht="12.75" x14ac:dyDescent="0.2">
      <c r="B770" s="30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I770" s="32"/>
    </row>
    <row r="771" spans="2:35" ht="12.75" x14ac:dyDescent="0.2">
      <c r="B771" s="30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I771" s="32"/>
    </row>
    <row r="772" spans="2:35" ht="12.75" x14ac:dyDescent="0.2">
      <c r="B772" s="30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I772" s="32"/>
    </row>
    <row r="773" spans="2:35" ht="12.75" x14ac:dyDescent="0.2">
      <c r="B773" s="30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I773" s="32"/>
    </row>
    <row r="774" spans="2:35" ht="12.75" x14ac:dyDescent="0.2">
      <c r="B774" s="30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I774" s="32"/>
    </row>
    <row r="775" spans="2:35" ht="12.75" x14ac:dyDescent="0.2">
      <c r="B775" s="30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I775" s="32"/>
    </row>
    <row r="776" spans="2:35" ht="12.75" x14ac:dyDescent="0.2">
      <c r="B776" s="30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I776" s="32"/>
    </row>
    <row r="777" spans="2:35" ht="12.75" x14ac:dyDescent="0.2">
      <c r="B777" s="30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I777" s="32"/>
    </row>
    <row r="778" spans="2:35" ht="12.75" x14ac:dyDescent="0.2">
      <c r="B778" s="30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I778" s="32"/>
    </row>
    <row r="779" spans="2:35" ht="12.75" x14ac:dyDescent="0.2">
      <c r="B779" s="30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I779" s="32"/>
    </row>
    <row r="780" spans="2:35" ht="12.75" x14ac:dyDescent="0.2">
      <c r="B780" s="30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I780" s="32"/>
    </row>
    <row r="781" spans="2:35" ht="12.75" x14ac:dyDescent="0.2">
      <c r="B781" s="30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I781" s="32"/>
    </row>
    <row r="782" spans="2:35" ht="12.75" x14ac:dyDescent="0.2">
      <c r="B782" s="30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I782" s="32"/>
    </row>
    <row r="783" spans="2:35" ht="12.75" x14ac:dyDescent="0.2">
      <c r="B783" s="30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I783" s="32"/>
    </row>
    <row r="784" spans="2:35" ht="12.75" x14ac:dyDescent="0.2">
      <c r="B784" s="30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I784" s="32"/>
    </row>
    <row r="785" spans="2:35" ht="12.75" x14ac:dyDescent="0.2">
      <c r="B785" s="30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I785" s="32"/>
    </row>
    <row r="786" spans="2:35" ht="12.75" x14ac:dyDescent="0.2">
      <c r="B786" s="30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I786" s="32"/>
    </row>
    <row r="787" spans="2:35" ht="12.75" x14ac:dyDescent="0.2">
      <c r="B787" s="30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I787" s="32"/>
    </row>
    <row r="788" spans="2:35" ht="12.75" x14ac:dyDescent="0.2">
      <c r="B788" s="30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I788" s="32"/>
    </row>
    <row r="789" spans="2:35" ht="12.75" x14ac:dyDescent="0.2">
      <c r="B789" s="30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I789" s="32"/>
    </row>
    <row r="790" spans="2:35" ht="12.75" x14ac:dyDescent="0.2">
      <c r="B790" s="30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I790" s="32"/>
    </row>
    <row r="791" spans="2:35" ht="12.75" x14ac:dyDescent="0.2">
      <c r="B791" s="30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I791" s="32"/>
    </row>
    <row r="792" spans="2:35" ht="12.75" x14ac:dyDescent="0.2">
      <c r="B792" s="30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I792" s="32"/>
    </row>
    <row r="793" spans="2:35" ht="12.75" x14ac:dyDescent="0.2">
      <c r="B793" s="30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I793" s="32"/>
    </row>
    <row r="794" spans="2:35" ht="12.75" x14ac:dyDescent="0.2">
      <c r="B794" s="30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I794" s="32"/>
    </row>
    <row r="795" spans="2:35" ht="12.75" x14ac:dyDescent="0.2">
      <c r="B795" s="30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I795" s="32"/>
    </row>
    <row r="796" spans="2:35" ht="12.75" x14ac:dyDescent="0.2">
      <c r="B796" s="30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I796" s="32"/>
    </row>
    <row r="797" spans="2:35" ht="12.75" x14ac:dyDescent="0.2">
      <c r="B797" s="30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I797" s="32"/>
    </row>
    <row r="798" spans="2:35" ht="12.75" x14ac:dyDescent="0.2">
      <c r="B798" s="30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I798" s="32"/>
    </row>
    <row r="799" spans="2:35" ht="12.75" x14ac:dyDescent="0.2">
      <c r="B799" s="30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I799" s="32"/>
    </row>
    <row r="800" spans="2:35" ht="12.75" x14ac:dyDescent="0.2">
      <c r="B800" s="30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I800" s="32"/>
    </row>
    <row r="801" spans="2:35" ht="12.75" x14ac:dyDescent="0.2">
      <c r="B801" s="30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I801" s="32"/>
    </row>
    <row r="802" spans="2:35" ht="12.75" x14ac:dyDescent="0.2">
      <c r="B802" s="30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I802" s="32"/>
    </row>
    <row r="803" spans="2:35" ht="12.75" x14ac:dyDescent="0.2">
      <c r="B803" s="30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I803" s="32"/>
    </row>
    <row r="804" spans="2:35" ht="12.75" x14ac:dyDescent="0.2">
      <c r="B804" s="30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I804" s="32"/>
    </row>
    <row r="805" spans="2:35" ht="12.75" x14ac:dyDescent="0.2">
      <c r="B805" s="30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I805" s="32"/>
    </row>
    <row r="806" spans="2:35" ht="12.75" x14ac:dyDescent="0.2">
      <c r="B806" s="30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I806" s="32"/>
    </row>
    <row r="807" spans="2:35" ht="12.75" x14ac:dyDescent="0.2">
      <c r="B807" s="30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I807" s="32"/>
    </row>
    <row r="808" spans="2:35" ht="12.75" x14ac:dyDescent="0.2">
      <c r="B808" s="30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I808" s="32"/>
    </row>
    <row r="809" spans="2:35" ht="12.75" x14ac:dyDescent="0.2">
      <c r="B809" s="30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I809" s="32"/>
    </row>
    <row r="810" spans="2:35" ht="12.75" x14ac:dyDescent="0.2">
      <c r="B810" s="30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I810" s="32"/>
    </row>
    <row r="811" spans="2:35" ht="12.75" x14ac:dyDescent="0.2">
      <c r="B811" s="30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I811" s="32"/>
    </row>
    <row r="812" spans="2:35" ht="12.75" x14ac:dyDescent="0.2">
      <c r="B812" s="30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I812" s="32"/>
    </row>
    <row r="813" spans="2:35" ht="12.75" x14ac:dyDescent="0.2">
      <c r="B813" s="30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I813" s="32"/>
    </row>
    <row r="814" spans="2:35" ht="12.75" x14ac:dyDescent="0.2">
      <c r="B814" s="30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I814" s="32"/>
    </row>
    <row r="815" spans="2:35" ht="12.75" x14ac:dyDescent="0.2">
      <c r="B815" s="30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I815" s="32"/>
    </row>
    <row r="816" spans="2:35" ht="12.75" x14ac:dyDescent="0.2">
      <c r="B816" s="30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I816" s="32"/>
    </row>
    <row r="817" spans="2:35" ht="12.75" x14ac:dyDescent="0.2">
      <c r="B817" s="30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I817" s="32"/>
    </row>
    <row r="818" spans="2:35" ht="12.75" x14ac:dyDescent="0.2">
      <c r="B818" s="30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I818" s="32"/>
    </row>
    <row r="819" spans="2:35" ht="12.75" x14ac:dyDescent="0.2">
      <c r="B819" s="30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I819" s="32"/>
    </row>
    <row r="820" spans="2:35" ht="12.75" x14ac:dyDescent="0.2">
      <c r="B820" s="30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I820" s="32"/>
    </row>
    <row r="821" spans="2:35" ht="12.75" x14ac:dyDescent="0.2">
      <c r="B821" s="30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I821" s="32"/>
    </row>
    <row r="822" spans="2:35" ht="12.75" x14ac:dyDescent="0.2">
      <c r="B822" s="30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I822" s="32"/>
    </row>
    <row r="823" spans="2:35" ht="12.75" x14ac:dyDescent="0.2">
      <c r="B823" s="30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I823" s="32"/>
    </row>
    <row r="824" spans="2:35" ht="12.75" x14ac:dyDescent="0.2">
      <c r="B824" s="30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I824" s="32"/>
    </row>
    <row r="825" spans="2:35" ht="12.75" x14ac:dyDescent="0.2">
      <c r="B825" s="30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I825" s="32"/>
    </row>
    <row r="826" spans="2:35" ht="12.75" x14ac:dyDescent="0.2">
      <c r="B826" s="30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I826" s="32"/>
    </row>
    <row r="827" spans="2:35" ht="12.75" x14ac:dyDescent="0.2">
      <c r="B827" s="30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I827" s="32"/>
    </row>
    <row r="828" spans="2:35" ht="12.75" x14ac:dyDescent="0.2">
      <c r="B828" s="30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I828" s="32"/>
    </row>
    <row r="829" spans="2:35" ht="12.75" x14ac:dyDescent="0.2">
      <c r="B829" s="30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I829" s="32"/>
    </row>
    <row r="830" spans="2:35" ht="12.75" x14ac:dyDescent="0.2">
      <c r="B830" s="30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I830" s="32"/>
    </row>
    <row r="831" spans="2:35" ht="12.75" x14ac:dyDescent="0.2">
      <c r="B831" s="30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I831" s="32"/>
    </row>
    <row r="832" spans="2:35" ht="12.75" x14ac:dyDescent="0.2">
      <c r="B832" s="30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I832" s="32"/>
    </row>
    <row r="833" spans="2:35" ht="12.75" x14ac:dyDescent="0.2">
      <c r="B833" s="30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I833" s="32"/>
    </row>
    <row r="834" spans="2:35" ht="12.75" x14ac:dyDescent="0.2">
      <c r="B834" s="30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I834" s="32"/>
    </row>
    <row r="835" spans="2:35" ht="12.75" x14ac:dyDescent="0.2">
      <c r="B835" s="30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I835" s="32"/>
    </row>
    <row r="836" spans="2:35" ht="12.75" x14ac:dyDescent="0.2">
      <c r="B836" s="30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I836" s="32"/>
    </row>
    <row r="837" spans="2:35" ht="12.75" x14ac:dyDescent="0.2">
      <c r="B837" s="30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I837" s="32"/>
    </row>
    <row r="838" spans="2:35" ht="12.75" x14ac:dyDescent="0.2">
      <c r="B838" s="30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I838" s="32"/>
    </row>
    <row r="839" spans="2:35" ht="12.75" x14ac:dyDescent="0.2">
      <c r="B839" s="30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I839" s="32"/>
    </row>
    <row r="840" spans="2:35" ht="12.75" x14ac:dyDescent="0.2">
      <c r="B840" s="30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I840" s="32"/>
    </row>
    <row r="841" spans="2:35" ht="12.75" x14ac:dyDescent="0.2">
      <c r="B841" s="30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I841" s="32"/>
    </row>
    <row r="842" spans="2:35" ht="12.75" x14ac:dyDescent="0.2">
      <c r="B842" s="30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I842" s="32"/>
    </row>
    <row r="843" spans="2:35" ht="12.75" x14ac:dyDescent="0.2">
      <c r="B843" s="30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I843" s="32"/>
    </row>
    <row r="844" spans="2:35" ht="12.75" x14ac:dyDescent="0.2">
      <c r="B844" s="30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I844" s="32"/>
    </row>
    <row r="845" spans="2:35" ht="12.75" x14ac:dyDescent="0.2">
      <c r="B845" s="30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I845" s="32"/>
    </row>
    <row r="846" spans="2:35" ht="12.75" x14ac:dyDescent="0.2">
      <c r="B846" s="30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I846" s="32"/>
    </row>
    <row r="847" spans="2:35" ht="12.75" x14ac:dyDescent="0.2">
      <c r="B847" s="30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I847" s="32"/>
    </row>
    <row r="848" spans="2:35" ht="12.75" x14ac:dyDescent="0.2">
      <c r="B848" s="30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I848" s="32"/>
    </row>
    <row r="849" spans="2:35" ht="12.75" x14ac:dyDescent="0.2">
      <c r="B849" s="30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I849" s="32"/>
    </row>
    <row r="850" spans="2:35" ht="12.75" x14ac:dyDescent="0.2">
      <c r="B850" s="30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I850" s="32"/>
    </row>
    <row r="851" spans="2:35" ht="12.75" x14ac:dyDescent="0.2">
      <c r="B851" s="30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I851" s="32"/>
    </row>
    <row r="852" spans="2:35" ht="12.75" x14ac:dyDescent="0.2">
      <c r="B852" s="30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I852" s="32"/>
    </row>
    <row r="853" spans="2:35" ht="12.75" x14ac:dyDescent="0.2">
      <c r="B853" s="30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I853" s="32"/>
    </row>
    <row r="854" spans="2:35" ht="12.75" x14ac:dyDescent="0.2">
      <c r="B854" s="30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I854" s="32"/>
    </row>
    <row r="855" spans="2:35" ht="12.75" x14ac:dyDescent="0.2">
      <c r="B855" s="30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I855" s="32"/>
    </row>
    <row r="856" spans="2:35" ht="12.75" x14ac:dyDescent="0.2">
      <c r="B856" s="30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I856" s="32"/>
    </row>
    <row r="857" spans="2:35" ht="12.75" x14ac:dyDescent="0.2">
      <c r="B857" s="30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I857" s="32"/>
    </row>
    <row r="858" spans="2:35" ht="12.75" x14ac:dyDescent="0.2">
      <c r="B858" s="30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I858" s="32"/>
    </row>
    <row r="859" spans="2:35" ht="12.75" x14ac:dyDescent="0.2">
      <c r="B859" s="30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I859" s="32"/>
    </row>
    <row r="860" spans="2:35" ht="12.75" x14ac:dyDescent="0.2">
      <c r="B860" s="30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I860" s="32"/>
    </row>
    <row r="861" spans="2:35" ht="12.75" x14ac:dyDescent="0.2">
      <c r="B861" s="30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I861" s="32"/>
    </row>
    <row r="862" spans="2:35" ht="12.75" x14ac:dyDescent="0.2">
      <c r="B862" s="30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I862" s="32"/>
    </row>
    <row r="863" spans="2:35" ht="12.75" x14ac:dyDescent="0.2">
      <c r="B863" s="30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I863" s="32"/>
    </row>
    <row r="864" spans="2:35" ht="12.75" x14ac:dyDescent="0.2">
      <c r="B864" s="30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I864" s="32"/>
    </row>
    <row r="865" spans="2:35" ht="12.75" x14ac:dyDescent="0.2">
      <c r="B865" s="30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I865" s="32"/>
    </row>
    <row r="866" spans="2:35" ht="12.75" x14ac:dyDescent="0.2">
      <c r="B866" s="30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I866" s="32"/>
    </row>
    <row r="867" spans="2:35" ht="12.75" x14ac:dyDescent="0.2">
      <c r="B867" s="30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I867" s="32"/>
    </row>
    <row r="868" spans="2:35" ht="12.75" x14ac:dyDescent="0.2">
      <c r="B868" s="30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I868" s="32"/>
    </row>
    <row r="869" spans="2:35" ht="12.75" x14ac:dyDescent="0.2">
      <c r="B869" s="30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I869" s="32"/>
    </row>
    <row r="870" spans="2:35" ht="12.75" x14ac:dyDescent="0.2">
      <c r="B870" s="30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I870" s="32"/>
    </row>
    <row r="871" spans="2:35" ht="12.75" x14ac:dyDescent="0.2">
      <c r="B871" s="30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I871" s="32"/>
    </row>
    <row r="872" spans="2:35" ht="12.75" x14ac:dyDescent="0.2">
      <c r="B872" s="30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I872" s="32"/>
    </row>
    <row r="873" spans="2:35" ht="12.75" x14ac:dyDescent="0.2">
      <c r="B873" s="30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I873" s="32"/>
    </row>
    <row r="874" spans="2:35" ht="12.75" x14ac:dyDescent="0.2">
      <c r="B874" s="30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I874" s="32"/>
    </row>
    <row r="875" spans="2:35" ht="12.75" x14ac:dyDescent="0.2">
      <c r="B875" s="30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I875" s="32"/>
    </row>
    <row r="876" spans="2:35" ht="12.75" x14ac:dyDescent="0.2">
      <c r="B876" s="30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I876" s="32"/>
    </row>
    <row r="877" spans="2:35" ht="12.75" x14ac:dyDescent="0.2">
      <c r="B877" s="30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I877" s="32"/>
    </row>
    <row r="878" spans="2:35" ht="12.75" x14ac:dyDescent="0.2">
      <c r="B878" s="30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I878" s="32"/>
    </row>
    <row r="879" spans="2:35" ht="12.75" x14ac:dyDescent="0.2">
      <c r="B879" s="30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I879" s="32"/>
    </row>
    <row r="880" spans="2:35" ht="12.75" x14ac:dyDescent="0.2">
      <c r="B880" s="30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I880" s="32"/>
    </row>
    <row r="881" spans="2:35" ht="12.75" x14ac:dyDescent="0.2">
      <c r="B881" s="30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I881" s="32"/>
    </row>
    <row r="882" spans="2:35" ht="12.75" x14ac:dyDescent="0.2">
      <c r="B882" s="30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I882" s="32"/>
    </row>
    <row r="883" spans="2:35" ht="12.75" x14ac:dyDescent="0.2">
      <c r="B883" s="30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I883" s="32"/>
    </row>
    <row r="884" spans="2:35" ht="12.75" x14ac:dyDescent="0.2">
      <c r="B884" s="30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I884" s="32"/>
    </row>
    <row r="885" spans="2:35" ht="12.75" x14ac:dyDescent="0.2">
      <c r="B885" s="30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I885" s="32"/>
    </row>
    <row r="886" spans="2:35" ht="12.75" x14ac:dyDescent="0.2">
      <c r="B886" s="30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I886" s="32"/>
    </row>
    <row r="887" spans="2:35" ht="12.75" x14ac:dyDescent="0.2">
      <c r="B887" s="30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I887" s="32"/>
    </row>
    <row r="888" spans="2:35" ht="12.75" x14ac:dyDescent="0.2">
      <c r="B888" s="30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I888" s="32"/>
    </row>
    <row r="889" spans="2:35" ht="12.75" x14ac:dyDescent="0.2">
      <c r="B889" s="30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I889" s="32"/>
    </row>
    <row r="890" spans="2:35" ht="12.75" x14ac:dyDescent="0.2">
      <c r="B890" s="30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I890" s="32"/>
    </row>
    <row r="891" spans="2:35" ht="12.75" x14ac:dyDescent="0.2">
      <c r="B891" s="30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I891" s="32"/>
    </row>
    <row r="892" spans="2:35" ht="12.75" x14ac:dyDescent="0.2">
      <c r="B892" s="30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I892" s="32"/>
    </row>
    <row r="893" spans="2:35" ht="12.75" x14ac:dyDescent="0.2">
      <c r="B893" s="30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I893" s="32"/>
    </row>
    <row r="894" spans="2:35" ht="12.75" x14ac:dyDescent="0.2">
      <c r="B894" s="30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I894" s="32"/>
    </row>
    <row r="895" spans="2:35" ht="12.75" x14ac:dyDescent="0.2">
      <c r="B895" s="30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I895" s="32"/>
    </row>
    <row r="896" spans="2:35" ht="12.75" x14ac:dyDescent="0.2">
      <c r="B896" s="30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I896" s="32"/>
    </row>
    <row r="897" spans="2:35" ht="12.75" x14ac:dyDescent="0.2">
      <c r="B897" s="30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I897" s="32"/>
    </row>
    <row r="898" spans="2:35" ht="12.75" x14ac:dyDescent="0.2">
      <c r="B898" s="30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I898" s="32"/>
    </row>
    <row r="899" spans="2:35" ht="12.75" x14ac:dyDescent="0.2">
      <c r="B899" s="30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I899" s="32"/>
    </row>
    <row r="900" spans="2:35" ht="12.75" x14ac:dyDescent="0.2">
      <c r="B900" s="30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I900" s="32"/>
    </row>
    <row r="901" spans="2:35" ht="12.75" x14ac:dyDescent="0.2">
      <c r="B901" s="30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I901" s="32"/>
    </row>
    <row r="902" spans="2:35" ht="12.75" x14ac:dyDescent="0.2">
      <c r="B902" s="30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I902" s="32"/>
    </row>
    <row r="903" spans="2:35" ht="12.75" x14ac:dyDescent="0.2">
      <c r="B903" s="30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I903" s="32"/>
    </row>
    <row r="904" spans="2:35" ht="12.75" x14ac:dyDescent="0.2">
      <c r="B904" s="30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I904" s="32"/>
    </row>
    <row r="905" spans="2:35" ht="12.75" x14ac:dyDescent="0.2">
      <c r="B905" s="30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I905" s="32"/>
    </row>
    <row r="906" spans="2:35" ht="12.75" x14ac:dyDescent="0.2">
      <c r="B906" s="30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I906" s="32"/>
    </row>
    <row r="907" spans="2:35" ht="12.75" x14ac:dyDescent="0.2">
      <c r="B907" s="30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I907" s="32"/>
    </row>
    <row r="908" spans="2:35" ht="12.75" x14ac:dyDescent="0.2">
      <c r="B908" s="30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I908" s="32"/>
    </row>
    <row r="909" spans="2:35" ht="12.75" x14ac:dyDescent="0.2">
      <c r="B909" s="30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I909" s="32"/>
    </row>
    <row r="910" spans="2:35" ht="12.75" x14ac:dyDescent="0.2">
      <c r="B910" s="30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I910" s="32"/>
    </row>
    <row r="911" spans="2:35" ht="12.75" x14ac:dyDescent="0.2">
      <c r="B911" s="30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I911" s="32"/>
    </row>
    <row r="912" spans="2:35" ht="12.75" x14ac:dyDescent="0.2">
      <c r="B912" s="30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I912" s="32"/>
    </row>
    <row r="913" spans="2:35" ht="12.75" x14ac:dyDescent="0.2">
      <c r="B913" s="30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I913" s="32"/>
    </row>
    <row r="914" spans="2:35" ht="12.75" x14ac:dyDescent="0.2">
      <c r="B914" s="30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I914" s="32"/>
    </row>
    <row r="915" spans="2:35" ht="12.75" x14ac:dyDescent="0.2">
      <c r="B915" s="30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I915" s="32"/>
    </row>
    <row r="916" spans="2:35" ht="12.75" x14ac:dyDescent="0.2">
      <c r="B916" s="30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I916" s="32"/>
    </row>
    <row r="917" spans="2:35" ht="12.75" x14ac:dyDescent="0.2">
      <c r="B917" s="30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I917" s="32"/>
    </row>
    <row r="918" spans="2:35" ht="12.75" x14ac:dyDescent="0.2">
      <c r="B918" s="30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I918" s="32"/>
    </row>
    <row r="919" spans="2:35" ht="12.75" x14ac:dyDescent="0.2">
      <c r="B919" s="30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I919" s="32"/>
    </row>
    <row r="920" spans="2:35" ht="12.75" x14ac:dyDescent="0.2">
      <c r="B920" s="30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I920" s="32"/>
    </row>
    <row r="921" spans="2:35" ht="12.75" x14ac:dyDescent="0.2">
      <c r="B921" s="30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I921" s="32"/>
    </row>
    <row r="922" spans="2:35" ht="12.75" x14ac:dyDescent="0.2">
      <c r="B922" s="30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I922" s="32"/>
    </row>
    <row r="923" spans="2:35" ht="12.75" x14ac:dyDescent="0.2">
      <c r="B923" s="30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I923" s="32"/>
    </row>
    <row r="924" spans="2:35" ht="12.75" x14ac:dyDescent="0.2">
      <c r="B924" s="30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I924" s="32"/>
    </row>
    <row r="925" spans="2:35" ht="12.75" x14ac:dyDescent="0.2">
      <c r="B925" s="30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I925" s="32"/>
    </row>
    <row r="926" spans="2:35" ht="12.75" x14ac:dyDescent="0.2">
      <c r="B926" s="30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I926" s="32"/>
    </row>
    <row r="927" spans="2:35" ht="12.75" x14ac:dyDescent="0.2">
      <c r="B927" s="30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I927" s="32"/>
    </row>
    <row r="928" spans="2:35" ht="12.75" x14ac:dyDescent="0.2">
      <c r="B928" s="30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I928" s="32"/>
    </row>
    <row r="929" spans="2:35" ht="12.75" x14ac:dyDescent="0.2">
      <c r="B929" s="30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I929" s="32"/>
    </row>
    <row r="930" spans="2:35" ht="12.75" x14ac:dyDescent="0.2">
      <c r="B930" s="30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I930" s="32"/>
    </row>
    <row r="931" spans="2:35" ht="12.75" x14ac:dyDescent="0.2">
      <c r="B931" s="30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I931" s="32"/>
    </row>
    <row r="932" spans="2:35" ht="12.75" x14ac:dyDescent="0.2">
      <c r="B932" s="30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I932" s="32"/>
    </row>
    <row r="933" spans="2:35" ht="12.75" x14ac:dyDescent="0.2">
      <c r="B933" s="30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I933" s="32"/>
    </row>
    <row r="934" spans="2:35" ht="12.75" x14ac:dyDescent="0.2">
      <c r="B934" s="30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I934" s="32"/>
    </row>
    <row r="935" spans="2:35" ht="12.75" x14ac:dyDescent="0.2">
      <c r="B935" s="30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I935" s="32"/>
    </row>
    <row r="936" spans="2:35" ht="12.75" x14ac:dyDescent="0.2">
      <c r="B936" s="30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I936" s="32"/>
    </row>
    <row r="937" spans="2:35" ht="12.75" x14ac:dyDescent="0.2">
      <c r="B937" s="30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I937" s="32"/>
    </row>
    <row r="938" spans="2:35" ht="12.75" x14ac:dyDescent="0.2">
      <c r="B938" s="30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I938" s="32"/>
    </row>
    <row r="939" spans="2:35" ht="12.75" x14ac:dyDescent="0.2">
      <c r="B939" s="30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I939" s="32"/>
    </row>
    <row r="940" spans="2:35" ht="12.75" x14ac:dyDescent="0.2">
      <c r="B940" s="30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I940" s="32"/>
    </row>
    <row r="941" spans="2:35" ht="12.75" x14ac:dyDescent="0.2">
      <c r="B941" s="30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I941" s="32"/>
    </row>
    <row r="942" spans="2:35" ht="12.75" x14ac:dyDescent="0.2">
      <c r="B942" s="30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I942" s="32"/>
    </row>
    <row r="943" spans="2:35" ht="12.75" x14ac:dyDescent="0.2">
      <c r="B943" s="30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I943" s="32"/>
    </row>
    <row r="944" spans="2:35" ht="12.75" x14ac:dyDescent="0.2">
      <c r="B944" s="30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I944" s="32"/>
    </row>
    <row r="945" spans="2:35" ht="12.75" x14ac:dyDescent="0.2">
      <c r="B945" s="30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I945" s="32"/>
    </row>
    <row r="946" spans="2:35" ht="12.75" x14ac:dyDescent="0.2">
      <c r="B946" s="30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I946" s="32"/>
    </row>
    <row r="947" spans="2:35" ht="12.75" x14ac:dyDescent="0.2">
      <c r="B947" s="30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I947" s="32"/>
    </row>
    <row r="948" spans="2:35" ht="12.75" x14ac:dyDescent="0.2">
      <c r="B948" s="30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I948" s="32"/>
    </row>
    <row r="949" spans="2:35" ht="12.75" x14ac:dyDescent="0.2">
      <c r="B949" s="30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I949" s="32"/>
    </row>
    <row r="950" spans="2:35" ht="12.75" x14ac:dyDescent="0.2">
      <c r="B950" s="30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I950" s="32"/>
    </row>
    <row r="951" spans="2:35" ht="12.75" x14ac:dyDescent="0.2">
      <c r="B951" s="30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I951" s="32"/>
    </row>
    <row r="952" spans="2:35" ht="12.75" x14ac:dyDescent="0.2">
      <c r="B952" s="30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I952" s="32"/>
    </row>
    <row r="953" spans="2:35" ht="12.75" x14ac:dyDescent="0.2">
      <c r="B953" s="30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I953" s="32"/>
    </row>
    <row r="954" spans="2:35" ht="12.75" x14ac:dyDescent="0.2">
      <c r="B954" s="30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I954" s="32"/>
    </row>
    <row r="955" spans="2:35" ht="12.75" x14ac:dyDescent="0.2">
      <c r="B955" s="30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I955" s="32"/>
    </row>
    <row r="956" spans="2:35" ht="12.75" x14ac:dyDescent="0.2">
      <c r="B956" s="30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I956" s="32"/>
    </row>
    <row r="957" spans="2:35" ht="12.75" x14ac:dyDescent="0.2">
      <c r="B957" s="30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I957" s="32"/>
    </row>
    <row r="958" spans="2:35" ht="12.75" x14ac:dyDescent="0.2">
      <c r="B958" s="30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I958" s="32"/>
    </row>
    <row r="959" spans="2:35" ht="12.75" x14ac:dyDescent="0.2">
      <c r="B959" s="30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I959" s="32"/>
    </row>
    <row r="960" spans="2:35" ht="12.75" x14ac:dyDescent="0.2">
      <c r="B960" s="30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I960" s="32"/>
    </row>
    <row r="961" spans="2:35" ht="12.75" x14ac:dyDescent="0.2">
      <c r="B961" s="30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I961" s="32"/>
    </row>
    <row r="962" spans="2:35" ht="12.75" x14ac:dyDescent="0.2">
      <c r="B962" s="30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I962" s="32"/>
    </row>
    <row r="963" spans="2:35" ht="12.75" x14ac:dyDescent="0.2">
      <c r="B963" s="30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I963" s="32"/>
    </row>
    <row r="964" spans="2:35" ht="12.75" x14ac:dyDescent="0.2">
      <c r="B964" s="30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I964" s="32"/>
    </row>
    <row r="965" spans="2:35" ht="12.75" x14ac:dyDescent="0.2">
      <c r="B965" s="30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I965" s="32"/>
    </row>
    <row r="966" spans="2:35" ht="12.75" x14ac:dyDescent="0.2">
      <c r="B966" s="30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I966" s="32"/>
    </row>
    <row r="967" spans="2:35" ht="12.75" x14ac:dyDescent="0.2">
      <c r="B967" s="30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I967" s="32"/>
    </row>
    <row r="968" spans="2:35" ht="12.75" x14ac:dyDescent="0.2">
      <c r="B968" s="30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I968" s="32"/>
    </row>
    <row r="969" spans="2:35" ht="12.75" x14ac:dyDescent="0.2">
      <c r="B969" s="30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I969" s="32"/>
    </row>
    <row r="970" spans="2:35" ht="12.75" x14ac:dyDescent="0.2">
      <c r="B970" s="30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I970" s="32"/>
    </row>
    <row r="971" spans="2:35" ht="12.75" x14ac:dyDescent="0.2">
      <c r="B971" s="30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I971" s="32"/>
    </row>
    <row r="972" spans="2:35" ht="12.75" x14ac:dyDescent="0.2">
      <c r="B972" s="30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I972" s="32"/>
    </row>
    <row r="973" spans="2:35" ht="12.75" x14ac:dyDescent="0.2">
      <c r="B973" s="30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I973" s="32"/>
    </row>
    <row r="974" spans="2:35" ht="12.75" x14ac:dyDescent="0.2">
      <c r="B974" s="30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I974" s="32"/>
    </row>
    <row r="975" spans="2:35" ht="12.75" x14ac:dyDescent="0.2">
      <c r="B975" s="30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I975" s="32"/>
    </row>
    <row r="976" spans="2:35" ht="12.75" x14ac:dyDescent="0.2">
      <c r="B976" s="30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I976" s="32"/>
    </row>
    <row r="977" spans="2:35" ht="12.75" x14ac:dyDescent="0.2">
      <c r="B977" s="30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I977" s="32"/>
    </row>
    <row r="978" spans="2:35" ht="12.75" x14ac:dyDescent="0.2">
      <c r="B978" s="30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I978" s="32"/>
    </row>
    <row r="979" spans="2:35" ht="12.75" x14ac:dyDescent="0.2">
      <c r="B979" s="30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I979" s="32"/>
    </row>
    <row r="980" spans="2:35" ht="12.75" x14ac:dyDescent="0.2">
      <c r="B980" s="30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I980" s="32"/>
    </row>
    <row r="981" spans="2:35" ht="12.75" x14ac:dyDescent="0.2">
      <c r="B981" s="30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I981" s="32"/>
    </row>
    <row r="982" spans="2:35" ht="12.75" x14ac:dyDescent="0.2">
      <c r="B982" s="30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I982" s="32"/>
    </row>
    <row r="983" spans="2:35" ht="12.75" x14ac:dyDescent="0.2">
      <c r="B983" s="30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I983" s="32"/>
    </row>
    <row r="984" spans="2:35" ht="12.75" x14ac:dyDescent="0.2">
      <c r="B984" s="30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I984" s="32"/>
    </row>
    <row r="985" spans="2:35" ht="12.75" x14ac:dyDescent="0.2">
      <c r="B985" s="30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I985" s="32"/>
    </row>
    <row r="986" spans="2:35" ht="12.75" x14ac:dyDescent="0.2">
      <c r="B986" s="30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I986" s="32"/>
    </row>
    <row r="987" spans="2:35" ht="12.75" x14ac:dyDescent="0.2">
      <c r="B987" s="30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I987" s="32"/>
    </row>
    <row r="988" spans="2:35" ht="12.75" x14ac:dyDescent="0.2">
      <c r="B988" s="30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I988" s="32"/>
    </row>
    <row r="989" spans="2:35" ht="12.75" x14ac:dyDescent="0.2">
      <c r="B989" s="30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I989" s="32"/>
    </row>
    <row r="990" spans="2:35" ht="12.75" x14ac:dyDescent="0.2">
      <c r="B990" s="30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I990" s="32"/>
    </row>
    <row r="991" spans="2:35" ht="12.75" x14ac:dyDescent="0.2">
      <c r="B991" s="30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I991" s="32"/>
    </row>
    <row r="992" spans="2:35" ht="12.75" x14ac:dyDescent="0.2">
      <c r="B992" s="30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I992" s="32"/>
    </row>
  </sheetData>
  <sheetProtection algorithmName="SHA-512" hashValue="o9MXlDcnhDtaarlZ3BcO21ObG15iYqQ7Gtafg042NVFSdCDolfwV5ayS45UqSVjOi28L3s/Ck+mE/9RyY5HAHg==" saltValue="DlRfIVc8R6OdBOTkn2x8NA==" spinCount="100000" sheet="1" selectLockedCells="1"/>
  <mergeCells count="57">
    <mergeCell ref="C47:AG47"/>
    <mergeCell ref="C46:AG46"/>
    <mergeCell ref="C45:AG45"/>
    <mergeCell ref="A44:M44"/>
    <mergeCell ref="S39:AF39"/>
    <mergeCell ref="AG39:AI39"/>
    <mergeCell ref="N41:W41"/>
    <mergeCell ref="N42:AI42"/>
    <mergeCell ref="N43:AI44"/>
    <mergeCell ref="A37:G38"/>
    <mergeCell ref="A39:G39"/>
    <mergeCell ref="H37:L38"/>
    <mergeCell ref="H39:L39"/>
    <mergeCell ref="AG37:AI38"/>
    <mergeCell ref="S37:AF38"/>
    <mergeCell ref="A31:AH31"/>
    <mergeCell ref="A33:B33"/>
    <mergeCell ref="S35:AI35"/>
    <mergeCell ref="A35:L35"/>
    <mergeCell ref="A36:L36"/>
    <mergeCell ref="S36:AI36"/>
    <mergeCell ref="A25:A30"/>
    <mergeCell ref="AH25:AH30"/>
    <mergeCell ref="AI25:AI30"/>
    <mergeCell ref="AJ25:AJ30"/>
    <mergeCell ref="AG8:AI8"/>
    <mergeCell ref="AJ10:AJ13"/>
    <mergeCell ref="A19:AH19"/>
    <mergeCell ref="A20:A23"/>
    <mergeCell ref="AH20:AH23"/>
    <mergeCell ref="AI20:AI23"/>
    <mergeCell ref="AJ20:AJ23"/>
    <mergeCell ref="A14:AH14"/>
    <mergeCell ref="A15:A18"/>
    <mergeCell ref="AH15:AH18"/>
    <mergeCell ref="AI15:AI18"/>
    <mergeCell ref="AJ15:AJ18"/>
    <mergeCell ref="A2:AJ2"/>
    <mergeCell ref="A4:AJ4"/>
    <mergeCell ref="C6:E6"/>
    <mergeCell ref="F6:O6"/>
    <mergeCell ref="P6:T6"/>
    <mergeCell ref="U6:AA6"/>
    <mergeCell ref="AB6:AD6"/>
    <mergeCell ref="AE6:AI6"/>
    <mergeCell ref="AJ8:AJ9"/>
    <mergeCell ref="C8:E8"/>
    <mergeCell ref="F8:J8"/>
    <mergeCell ref="K8:M8"/>
    <mergeCell ref="N8:R8"/>
    <mergeCell ref="S8:U8"/>
    <mergeCell ref="A24:AH24"/>
    <mergeCell ref="A10:A13"/>
    <mergeCell ref="AH10:AH13"/>
    <mergeCell ref="AI10:AI13"/>
    <mergeCell ref="V8:AA8"/>
    <mergeCell ref="AB8:AF8"/>
  </mergeCells>
  <conditionalFormatting sqref="AJ10:AJ13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8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0:AJ23">
    <cfRule type="colorScale" priority="2">
      <colorScale>
        <cfvo type="num" val="0"/>
        <cfvo type="num" val="10"/>
        <color rgb="FFFFC000"/>
        <color rgb="FFFF0000"/>
      </colorScale>
    </cfRule>
  </conditionalFormatting>
  <dataValidations xWindow="15" yWindow="314" count="4">
    <dataValidation type="decimal" allowBlank="1" showInputMessage="1" showErrorMessage="1" promptTitle="Insert numerical value only." prompt="Insert number value. Round value to the nearest quarter._x000a__x000a_1, 1.25, 1.5, 1.75..." sqref="C10:AG13 C20:AG23 C15:AG18 C32:AG32" xr:uid="{00000000-0002-0000-0900-000000000000}">
      <formula1>0</formula1>
      <formula2>100</formula2>
    </dataValidation>
    <dataValidation type="whole" operator="equal" allowBlank="1" showInputMessage="1" showErrorMessage="1" sqref="AG8:AI8" xr:uid="{00000000-0002-0000-0900-000001000000}">
      <formula1>100</formula1>
    </dataValidation>
    <dataValidation type="list" allowBlank="1" showInputMessage="1" showErrorMessage="1" sqref="B15:B18" xr:uid="{00000000-0002-0000-0900-000002000000}">
      <formula1>$F$53:$F$72</formula1>
    </dataValidation>
    <dataValidation type="list" allowBlank="1" showInputMessage="1" showErrorMessage="1" sqref="B25:B30 B10:B13" xr:uid="{00000000-0002-0000-0900-000003000000}">
      <formula1>$A$53:$A$72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J992"/>
  <sheetViews>
    <sheetView view="pageBreakPreview" zoomScaleNormal="100" zoomScaleSheetLayoutView="100" workbookViewId="0">
      <selection activeCell="C32" activeCellId="3" sqref="C10:AG13 C15:AG18 C20:AG23 C32:AG32"/>
    </sheetView>
  </sheetViews>
  <sheetFormatPr defaultColWidth="14.28515625" defaultRowHeight="15.75" customHeight="1" x14ac:dyDescent="0.2"/>
  <cols>
    <col min="1" max="1" width="13.85546875" style="29" customWidth="1"/>
    <col min="2" max="2" width="30.7109375" style="29" customWidth="1"/>
    <col min="3" max="33" width="5.7109375" style="29" customWidth="1"/>
    <col min="34" max="34" width="10.7109375" style="29" customWidth="1"/>
    <col min="35" max="35" width="12.7109375" style="29" customWidth="1"/>
    <col min="36" max="36" width="8" style="29" customWidth="1"/>
    <col min="37" max="16384" width="14.28515625" style="29"/>
  </cols>
  <sheetData>
    <row r="1" spans="1:36" ht="6.75" customHeight="1" x14ac:dyDescent="0.3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8"/>
    </row>
    <row r="2" spans="1:36" ht="23.25" x14ac:dyDescent="0.35">
      <c r="A2" s="134" t="s">
        <v>13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</row>
    <row r="3" spans="1:36" ht="4.5" customHeight="1" x14ac:dyDescent="0.2">
      <c r="B3" s="30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I3" s="32"/>
    </row>
    <row r="4" spans="1:36" ht="18" x14ac:dyDescent="0.25">
      <c r="A4" s="135" t="s">
        <v>36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</row>
    <row r="5" spans="1:36" ht="18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4"/>
    </row>
    <row r="6" spans="1:36" ht="12.75" x14ac:dyDescent="0.2">
      <c r="A6" s="35" t="s">
        <v>0</v>
      </c>
      <c r="B6" s="24" t="str">
        <f>'Auto-Fill Personal Data'!B1</f>
        <v>Insert Name from Auto-Fill Tab</v>
      </c>
      <c r="C6" s="136" t="s">
        <v>6</v>
      </c>
      <c r="D6" s="137"/>
      <c r="E6" s="138"/>
      <c r="F6" s="139" t="str">
        <f>'Auto-Fill Personal Data'!B3</f>
        <v>Insert Position from Auto-Fill Tab</v>
      </c>
      <c r="G6" s="140"/>
      <c r="H6" s="140"/>
      <c r="I6" s="140"/>
      <c r="J6" s="140"/>
      <c r="K6" s="140"/>
      <c r="L6" s="140"/>
      <c r="M6" s="140"/>
      <c r="N6" s="140"/>
      <c r="O6" s="141"/>
      <c r="P6" s="136" t="s">
        <v>1</v>
      </c>
      <c r="Q6" s="137"/>
      <c r="R6" s="137"/>
      <c r="S6" s="137"/>
      <c r="T6" s="138"/>
      <c r="U6" s="142" t="str">
        <f>'Auto-Fill Personal Data'!B5:B5</f>
        <v>Insert School Site or Department from Auto-Fill Tab</v>
      </c>
      <c r="V6" s="143"/>
      <c r="W6" s="143"/>
      <c r="X6" s="143"/>
      <c r="Y6" s="143"/>
      <c r="Z6" s="143"/>
      <c r="AA6" s="144"/>
      <c r="AB6" s="110" t="s">
        <v>2</v>
      </c>
      <c r="AC6" s="116"/>
      <c r="AD6" s="117"/>
      <c r="AE6" s="145">
        <v>45323</v>
      </c>
      <c r="AF6" s="146"/>
      <c r="AG6" s="146"/>
      <c r="AH6" s="146"/>
      <c r="AI6" s="147"/>
    </row>
    <row r="7" spans="1:36" ht="7.5" customHeight="1" x14ac:dyDescent="0.2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I7" s="32"/>
    </row>
    <row r="8" spans="1:36" s="37" customFormat="1" ht="33" customHeight="1" x14ac:dyDescent="0.3">
      <c r="A8" s="36" t="s">
        <v>19</v>
      </c>
      <c r="B8" s="11" t="str">
        <f>'Auto-Fill Personal Data'!B7</f>
        <v>Insert Full Employee ID Number  from Auto-Fill Tab</v>
      </c>
      <c r="C8" s="110" t="s">
        <v>26</v>
      </c>
      <c r="D8" s="111"/>
      <c r="E8" s="112"/>
      <c r="F8" s="113">
        <f>'Auto-Fill Personal Data'!B11</f>
        <v>0</v>
      </c>
      <c r="G8" s="114"/>
      <c r="H8" s="114"/>
      <c r="I8" s="114"/>
      <c r="J8" s="115"/>
      <c r="K8" s="110" t="s">
        <v>27</v>
      </c>
      <c r="L8" s="116"/>
      <c r="M8" s="117"/>
      <c r="N8" s="118">
        <f>'Auto-Fill Personal Data'!B15</f>
        <v>0</v>
      </c>
      <c r="O8" s="119"/>
      <c r="P8" s="119"/>
      <c r="Q8" s="119"/>
      <c r="R8" s="119"/>
      <c r="S8" s="120" t="s">
        <v>28</v>
      </c>
      <c r="T8" s="121"/>
      <c r="U8" s="122"/>
      <c r="V8" s="123">
        <f>'Auto-Fill Personal Data'!B19</f>
        <v>0</v>
      </c>
      <c r="W8" s="124"/>
      <c r="X8" s="124"/>
      <c r="Y8" s="124"/>
      <c r="Z8" s="124"/>
      <c r="AA8" s="125"/>
      <c r="AB8" s="126" t="s">
        <v>60</v>
      </c>
      <c r="AC8" s="127"/>
      <c r="AD8" s="127"/>
      <c r="AE8" s="127"/>
      <c r="AF8" s="128"/>
      <c r="AG8" s="129">
        <f>SUM(F8+N8+V8)</f>
        <v>0</v>
      </c>
      <c r="AH8" s="130"/>
      <c r="AI8" s="131"/>
      <c r="AJ8" s="132" t="s">
        <v>25</v>
      </c>
    </row>
    <row r="9" spans="1:36" ht="12.75" x14ac:dyDescent="0.2">
      <c r="A9" s="38" t="s">
        <v>30</v>
      </c>
      <c r="B9" s="39" t="s">
        <v>3</v>
      </c>
      <c r="C9" s="40">
        <v>1</v>
      </c>
      <c r="D9" s="40">
        <v>2</v>
      </c>
      <c r="E9" s="40">
        <v>3</v>
      </c>
      <c r="F9" s="40">
        <v>4</v>
      </c>
      <c r="G9" s="40">
        <v>5</v>
      </c>
      <c r="H9" s="40">
        <v>6</v>
      </c>
      <c r="I9" s="40">
        <v>7</v>
      </c>
      <c r="J9" s="40">
        <v>8</v>
      </c>
      <c r="K9" s="40">
        <v>9</v>
      </c>
      <c r="L9" s="40">
        <v>10</v>
      </c>
      <c r="M9" s="40">
        <v>11</v>
      </c>
      <c r="N9" s="40">
        <v>12</v>
      </c>
      <c r="O9" s="40">
        <v>13</v>
      </c>
      <c r="P9" s="40">
        <v>14</v>
      </c>
      <c r="Q9" s="40">
        <v>15</v>
      </c>
      <c r="R9" s="40">
        <v>16</v>
      </c>
      <c r="S9" s="41">
        <v>17</v>
      </c>
      <c r="T9" s="41">
        <v>18</v>
      </c>
      <c r="U9" s="41">
        <v>19</v>
      </c>
      <c r="V9" s="41">
        <v>20</v>
      </c>
      <c r="W9" s="41">
        <v>21</v>
      </c>
      <c r="X9" s="41">
        <v>22</v>
      </c>
      <c r="Y9" s="41">
        <v>23</v>
      </c>
      <c r="Z9" s="41">
        <v>24</v>
      </c>
      <c r="AA9" s="41">
        <v>25</v>
      </c>
      <c r="AB9" s="41">
        <v>26</v>
      </c>
      <c r="AC9" s="41">
        <v>27</v>
      </c>
      <c r="AD9" s="41">
        <v>28</v>
      </c>
      <c r="AE9" s="41">
        <v>29</v>
      </c>
      <c r="AF9" s="41">
        <v>30</v>
      </c>
      <c r="AG9" s="41">
        <v>31</v>
      </c>
      <c r="AH9" s="42" t="s">
        <v>4</v>
      </c>
      <c r="AI9" s="42" t="s">
        <v>5</v>
      </c>
      <c r="AJ9" s="133"/>
    </row>
    <row r="10" spans="1:36" ht="60" customHeight="1" x14ac:dyDescent="0.2">
      <c r="A10" s="171" t="str">
        <f>'Auto-Fill Personal Data'!B9</f>
        <v>Insert Federal Funding Source Provided from Memo from Auto-Fill Tab</v>
      </c>
      <c r="B10" s="43" t="s">
        <v>37</v>
      </c>
      <c r="C10" s="23"/>
      <c r="D10" s="23"/>
      <c r="E10" s="71"/>
      <c r="F10" s="71"/>
      <c r="G10" s="23"/>
      <c r="H10" s="23"/>
      <c r="I10" s="23"/>
      <c r="J10" s="23"/>
      <c r="K10" s="23"/>
      <c r="L10" s="71"/>
      <c r="M10" s="71"/>
      <c r="N10" s="23"/>
      <c r="O10" s="23"/>
      <c r="P10" s="23"/>
      <c r="Q10" s="23"/>
      <c r="R10" s="23"/>
      <c r="S10" s="71"/>
      <c r="T10" s="71"/>
      <c r="U10" s="23"/>
      <c r="V10" s="23"/>
      <c r="W10" s="23"/>
      <c r="X10" s="23"/>
      <c r="Y10" s="23"/>
      <c r="Z10" s="71"/>
      <c r="AA10" s="71"/>
      <c r="AB10" s="23"/>
      <c r="AC10" s="23"/>
      <c r="AD10" s="23"/>
      <c r="AE10" s="23"/>
      <c r="AF10" s="71"/>
      <c r="AG10" s="71"/>
      <c r="AH10" s="166">
        <f>SUM(C10:AG13)</f>
        <v>0</v>
      </c>
      <c r="AI10" s="101" t="e">
        <f>AH10/AH33</f>
        <v>#DIV/0!</v>
      </c>
      <c r="AJ10" s="109" t="e">
        <f>IF((AI10*100)&gt;(F8), (AI10*100)-(F8), "")</f>
        <v>#DIV/0!</v>
      </c>
    </row>
    <row r="11" spans="1:36" ht="33.75" x14ac:dyDescent="0.2">
      <c r="A11" s="172"/>
      <c r="B11" s="43" t="s">
        <v>38</v>
      </c>
      <c r="C11" s="23"/>
      <c r="D11" s="23"/>
      <c r="E11" s="71"/>
      <c r="F11" s="71"/>
      <c r="G11" s="23"/>
      <c r="H11" s="23"/>
      <c r="I11" s="23"/>
      <c r="J11" s="23"/>
      <c r="K11" s="23"/>
      <c r="L11" s="71"/>
      <c r="M11" s="71"/>
      <c r="N11" s="23"/>
      <c r="O11" s="23"/>
      <c r="P11" s="23"/>
      <c r="Q11" s="23"/>
      <c r="R11" s="23"/>
      <c r="S11" s="71"/>
      <c r="T11" s="71"/>
      <c r="U11" s="23"/>
      <c r="V11" s="23"/>
      <c r="W11" s="23"/>
      <c r="X11" s="23"/>
      <c r="Y11" s="23"/>
      <c r="Z11" s="71"/>
      <c r="AA11" s="71"/>
      <c r="AB11" s="23"/>
      <c r="AC11" s="23"/>
      <c r="AD11" s="23"/>
      <c r="AE11" s="23"/>
      <c r="AF11" s="71"/>
      <c r="AG11" s="71"/>
      <c r="AH11" s="167"/>
      <c r="AI11" s="168"/>
      <c r="AJ11" s="109"/>
    </row>
    <row r="12" spans="1:36" ht="33.75" customHeight="1" x14ac:dyDescent="0.2">
      <c r="A12" s="172"/>
      <c r="B12" s="43"/>
      <c r="C12" s="23"/>
      <c r="D12" s="23"/>
      <c r="E12" s="71"/>
      <c r="F12" s="71"/>
      <c r="G12" s="23"/>
      <c r="H12" s="23"/>
      <c r="I12" s="23"/>
      <c r="J12" s="23"/>
      <c r="K12" s="23"/>
      <c r="L12" s="71"/>
      <c r="M12" s="71"/>
      <c r="N12" s="23"/>
      <c r="O12" s="23"/>
      <c r="P12" s="23"/>
      <c r="Q12" s="23"/>
      <c r="R12" s="23"/>
      <c r="S12" s="71"/>
      <c r="T12" s="71"/>
      <c r="U12" s="23"/>
      <c r="V12" s="23"/>
      <c r="W12" s="23"/>
      <c r="X12" s="23"/>
      <c r="Y12" s="23"/>
      <c r="Z12" s="71"/>
      <c r="AA12" s="71"/>
      <c r="AB12" s="23"/>
      <c r="AC12" s="23"/>
      <c r="AD12" s="23"/>
      <c r="AE12" s="23"/>
      <c r="AF12" s="71"/>
      <c r="AG12" s="71"/>
      <c r="AH12" s="167"/>
      <c r="AI12" s="168"/>
      <c r="AJ12" s="109"/>
    </row>
    <row r="13" spans="1:36" ht="33.75" customHeight="1" x14ac:dyDescent="0.2">
      <c r="A13" s="173"/>
      <c r="B13" s="43"/>
      <c r="C13" s="23"/>
      <c r="D13" s="23"/>
      <c r="E13" s="71"/>
      <c r="F13" s="71"/>
      <c r="G13" s="23"/>
      <c r="H13" s="23"/>
      <c r="I13" s="23"/>
      <c r="J13" s="23"/>
      <c r="K13" s="23"/>
      <c r="L13" s="71"/>
      <c r="M13" s="71"/>
      <c r="N13" s="23"/>
      <c r="O13" s="23"/>
      <c r="P13" s="23"/>
      <c r="Q13" s="23"/>
      <c r="R13" s="23"/>
      <c r="S13" s="71"/>
      <c r="T13" s="71"/>
      <c r="U13" s="23"/>
      <c r="V13" s="23"/>
      <c r="W13" s="23"/>
      <c r="X13" s="23"/>
      <c r="Y13" s="23"/>
      <c r="Z13" s="71"/>
      <c r="AA13" s="71"/>
      <c r="AB13" s="23"/>
      <c r="AC13" s="23"/>
      <c r="AD13" s="23"/>
      <c r="AE13" s="23"/>
      <c r="AF13" s="71"/>
      <c r="AG13" s="71"/>
      <c r="AH13" s="100"/>
      <c r="AI13" s="102"/>
      <c r="AJ13" s="109"/>
    </row>
    <row r="14" spans="1:36" ht="5.25" customHeight="1" x14ac:dyDescent="0.2">
      <c r="A14" s="94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6"/>
      <c r="AI14" s="45"/>
      <c r="AJ14" s="46"/>
    </row>
    <row r="15" spans="1:36" ht="33.75" customHeight="1" x14ac:dyDescent="0.2">
      <c r="A15" s="169" t="str">
        <f>'Auto-Fill Personal Data'!B13</f>
        <v>Insert Non- Federal Funding Source Provided from Memo from Auto-Fill Tab</v>
      </c>
      <c r="B15" s="43" t="s">
        <v>39</v>
      </c>
      <c r="C15" s="23"/>
      <c r="D15" s="23"/>
      <c r="E15" s="71"/>
      <c r="F15" s="71"/>
      <c r="G15" s="23"/>
      <c r="H15" s="23"/>
      <c r="I15" s="23"/>
      <c r="J15" s="23"/>
      <c r="K15" s="23"/>
      <c r="L15" s="71"/>
      <c r="M15" s="71"/>
      <c r="N15" s="23"/>
      <c r="O15" s="23"/>
      <c r="P15" s="23"/>
      <c r="Q15" s="23"/>
      <c r="R15" s="23"/>
      <c r="S15" s="71"/>
      <c r="T15" s="71"/>
      <c r="U15" s="23"/>
      <c r="V15" s="23"/>
      <c r="W15" s="23"/>
      <c r="X15" s="23"/>
      <c r="Y15" s="23"/>
      <c r="Z15" s="71"/>
      <c r="AA15" s="71"/>
      <c r="AB15" s="23"/>
      <c r="AC15" s="23"/>
      <c r="AD15" s="23"/>
      <c r="AE15" s="23"/>
      <c r="AF15" s="71"/>
      <c r="AG15" s="71"/>
      <c r="AH15" s="99">
        <f>SUM(C15:AG18)</f>
        <v>0</v>
      </c>
      <c r="AI15" s="101" t="e">
        <f>AH15/AH33</f>
        <v>#DIV/0!</v>
      </c>
      <c r="AJ15" s="103" t="e">
        <f>IF((AI15*100)&gt;(N8), (AI15*100)-(N8), "")</f>
        <v>#DIV/0!</v>
      </c>
    </row>
    <row r="16" spans="1:36" ht="33.75" customHeight="1" x14ac:dyDescent="0.2">
      <c r="A16" s="170"/>
      <c r="B16" s="43" t="s">
        <v>40</v>
      </c>
      <c r="C16" s="23"/>
      <c r="D16" s="23"/>
      <c r="E16" s="71"/>
      <c r="F16" s="71"/>
      <c r="G16" s="23"/>
      <c r="H16" s="23"/>
      <c r="I16" s="23"/>
      <c r="J16" s="23"/>
      <c r="K16" s="23"/>
      <c r="L16" s="71"/>
      <c r="M16" s="71"/>
      <c r="N16" s="23"/>
      <c r="O16" s="23"/>
      <c r="P16" s="23"/>
      <c r="Q16" s="23"/>
      <c r="R16" s="23"/>
      <c r="S16" s="71"/>
      <c r="T16" s="71"/>
      <c r="U16" s="23"/>
      <c r="V16" s="23"/>
      <c r="W16" s="23"/>
      <c r="X16" s="23"/>
      <c r="Y16" s="23"/>
      <c r="Z16" s="71"/>
      <c r="AA16" s="71"/>
      <c r="AB16" s="23"/>
      <c r="AC16" s="23"/>
      <c r="AD16" s="23"/>
      <c r="AE16" s="23"/>
      <c r="AF16" s="71"/>
      <c r="AG16" s="71"/>
      <c r="AH16" s="100"/>
      <c r="AI16" s="102"/>
      <c r="AJ16" s="103"/>
    </row>
    <row r="17" spans="1:36" ht="33.75" customHeight="1" x14ac:dyDescent="0.2">
      <c r="A17" s="170"/>
      <c r="B17" s="43" t="s">
        <v>41</v>
      </c>
      <c r="C17" s="23"/>
      <c r="D17" s="23"/>
      <c r="E17" s="71"/>
      <c r="F17" s="71"/>
      <c r="G17" s="23"/>
      <c r="H17" s="23"/>
      <c r="I17" s="23"/>
      <c r="J17" s="23"/>
      <c r="K17" s="23"/>
      <c r="L17" s="71"/>
      <c r="M17" s="71"/>
      <c r="N17" s="23"/>
      <c r="O17" s="23"/>
      <c r="P17" s="23"/>
      <c r="Q17" s="23"/>
      <c r="R17" s="23"/>
      <c r="S17" s="71"/>
      <c r="T17" s="71"/>
      <c r="U17" s="23"/>
      <c r="V17" s="23"/>
      <c r="W17" s="23"/>
      <c r="X17" s="23"/>
      <c r="Y17" s="23"/>
      <c r="Z17" s="71"/>
      <c r="AA17" s="71"/>
      <c r="AB17" s="23"/>
      <c r="AC17" s="23"/>
      <c r="AD17" s="23"/>
      <c r="AE17" s="23"/>
      <c r="AF17" s="71"/>
      <c r="AG17" s="71"/>
      <c r="AH17" s="100"/>
      <c r="AI17" s="102"/>
      <c r="AJ17" s="103"/>
    </row>
    <row r="18" spans="1:36" ht="33.75" customHeight="1" x14ac:dyDescent="0.2">
      <c r="A18" s="170"/>
      <c r="B18" s="43"/>
      <c r="C18" s="23"/>
      <c r="D18" s="23"/>
      <c r="E18" s="71"/>
      <c r="F18" s="71"/>
      <c r="G18" s="23"/>
      <c r="H18" s="23"/>
      <c r="I18" s="23"/>
      <c r="J18" s="23"/>
      <c r="K18" s="23"/>
      <c r="L18" s="71"/>
      <c r="M18" s="71"/>
      <c r="N18" s="23"/>
      <c r="O18" s="23"/>
      <c r="P18" s="23"/>
      <c r="Q18" s="23"/>
      <c r="R18" s="23"/>
      <c r="S18" s="71"/>
      <c r="T18" s="71"/>
      <c r="U18" s="23"/>
      <c r="V18" s="23"/>
      <c r="W18" s="23"/>
      <c r="X18" s="23"/>
      <c r="Y18" s="23"/>
      <c r="Z18" s="71"/>
      <c r="AA18" s="71"/>
      <c r="AB18" s="23"/>
      <c r="AC18" s="23"/>
      <c r="AD18" s="23"/>
      <c r="AE18" s="23"/>
      <c r="AF18" s="71"/>
      <c r="AG18" s="71"/>
      <c r="AH18" s="100"/>
      <c r="AI18" s="102"/>
      <c r="AJ18" s="103"/>
    </row>
    <row r="19" spans="1:36" ht="5.25" customHeight="1" x14ac:dyDescent="0.2">
      <c r="A19" s="106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8"/>
      <c r="AI19" s="45"/>
      <c r="AJ19" s="46"/>
    </row>
    <row r="20" spans="1:36" ht="33.75" customHeight="1" x14ac:dyDescent="0.2">
      <c r="A20" s="174" t="str">
        <f>'Auto-Fill Personal Data'!B17</f>
        <v>Insert Other Federal or Non-Federal Funding Source Provided from Memo from Auto-Fill Tab</v>
      </c>
      <c r="B20" s="47"/>
      <c r="C20" s="23"/>
      <c r="D20" s="23"/>
      <c r="E20" s="71"/>
      <c r="F20" s="71"/>
      <c r="G20" s="23"/>
      <c r="H20" s="23"/>
      <c r="I20" s="23"/>
      <c r="J20" s="23"/>
      <c r="K20" s="23"/>
      <c r="L20" s="71"/>
      <c r="M20" s="71"/>
      <c r="N20" s="23"/>
      <c r="O20" s="23"/>
      <c r="P20" s="23"/>
      <c r="Q20" s="23"/>
      <c r="R20" s="23"/>
      <c r="S20" s="71"/>
      <c r="T20" s="71"/>
      <c r="U20" s="23"/>
      <c r="V20" s="23"/>
      <c r="W20" s="23"/>
      <c r="X20" s="23"/>
      <c r="Y20" s="23"/>
      <c r="Z20" s="71"/>
      <c r="AA20" s="71"/>
      <c r="AB20" s="23"/>
      <c r="AC20" s="23"/>
      <c r="AD20" s="23"/>
      <c r="AE20" s="23"/>
      <c r="AF20" s="71"/>
      <c r="AG20" s="71"/>
      <c r="AH20" s="99">
        <f>SUM(C20:AG23)</f>
        <v>0</v>
      </c>
      <c r="AI20" s="101" t="e">
        <f>AH20/AH33</f>
        <v>#DIV/0!</v>
      </c>
      <c r="AJ20" s="103" t="e">
        <f>IF((AI20*100)&gt;(V8), (AI20*100)-(V8), "")</f>
        <v>#DIV/0!</v>
      </c>
    </row>
    <row r="21" spans="1:36" ht="33.75" customHeight="1" x14ac:dyDescent="0.2">
      <c r="A21" s="175"/>
      <c r="B21" s="47"/>
      <c r="C21" s="23"/>
      <c r="D21" s="23"/>
      <c r="E21" s="71"/>
      <c r="F21" s="71"/>
      <c r="G21" s="23"/>
      <c r="H21" s="23"/>
      <c r="I21" s="23"/>
      <c r="J21" s="23"/>
      <c r="K21" s="23"/>
      <c r="L21" s="71"/>
      <c r="M21" s="71"/>
      <c r="N21" s="23"/>
      <c r="O21" s="23"/>
      <c r="P21" s="23"/>
      <c r="Q21" s="23"/>
      <c r="R21" s="23"/>
      <c r="S21" s="71"/>
      <c r="T21" s="71"/>
      <c r="U21" s="23"/>
      <c r="V21" s="23"/>
      <c r="W21" s="23"/>
      <c r="X21" s="23"/>
      <c r="Y21" s="23"/>
      <c r="Z21" s="71"/>
      <c r="AA21" s="71"/>
      <c r="AB21" s="23"/>
      <c r="AC21" s="23"/>
      <c r="AD21" s="23"/>
      <c r="AE21" s="23"/>
      <c r="AF21" s="71"/>
      <c r="AG21" s="71"/>
      <c r="AH21" s="100"/>
      <c r="AI21" s="102"/>
      <c r="AJ21" s="103"/>
    </row>
    <row r="22" spans="1:36" ht="33.75" customHeight="1" x14ac:dyDescent="0.2">
      <c r="A22" s="175"/>
      <c r="B22" s="47"/>
      <c r="C22" s="23"/>
      <c r="D22" s="23"/>
      <c r="E22" s="71"/>
      <c r="F22" s="71"/>
      <c r="G22" s="23"/>
      <c r="H22" s="23"/>
      <c r="I22" s="23"/>
      <c r="J22" s="23"/>
      <c r="K22" s="23"/>
      <c r="L22" s="71"/>
      <c r="M22" s="71"/>
      <c r="N22" s="23"/>
      <c r="O22" s="23"/>
      <c r="P22" s="23"/>
      <c r="Q22" s="23"/>
      <c r="R22" s="23"/>
      <c r="S22" s="71"/>
      <c r="T22" s="71"/>
      <c r="U22" s="23"/>
      <c r="V22" s="23"/>
      <c r="W22" s="23"/>
      <c r="X22" s="23"/>
      <c r="Y22" s="23"/>
      <c r="Z22" s="71"/>
      <c r="AA22" s="71"/>
      <c r="AB22" s="23"/>
      <c r="AC22" s="23"/>
      <c r="AD22" s="23"/>
      <c r="AE22" s="23"/>
      <c r="AF22" s="71"/>
      <c r="AG22" s="71"/>
      <c r="AH22" s="100"/>
      <c r="AI22" s="102"/>
      <c r="AJ22" s="103"/>
    </row>
    <row r="23" spans="1:36" ht="33.75" customHeight="1" x14ac:dyDescent="0.2">
      <c r="A23" s="175"/>
      <c r="B23" s="47"/>
      <c r="C23" s="23"/>
      <c r="D23" s="23"/>
      <c r="E23" s="71"/>
      <c r="F23" s="71"/>
      <c r="G23" s="23"/>
      <c r="H23" s="23"/>
      <c r="I23" s="23"/>
      <c r="J23" s="23"/>
      <c r="K23" s="23"/>
      <c r="L23" s="71"/>
      <c r="M23" s="71"/>
      <c r="N23" s="23"/>
      <c r="O23" s="23"/>
      <c r="P23" s="23"/>
      <c r="Q23" s="23"/>
      <c r="R23" s="23"/>
      <c r="S23" s="71"/>
      <c r="T23" s="71"/>
      <c r="U23" s="23"/>
      <c r="V23" s="23"/>
      <c r="W23" s="23"/>
      <c r="X23" s="23"/>
      <c r="Y23" s="23"/>
      <c r="Z23" s="71"/>
      <c r="AA23" s="71"/>
      <c r="AB23" s="23"/>
      <c r="AC23" s="23"/>
      <c r="AD23" s="23"/>
      <c r="AE23" s="23"/>
      <c r="AF23" s="71"/>
      <c r="AG23" s="71"/>
      <c r="AH23" s="100"/>
      <c r="AI23" s="102"/>
      <c r="AJ23" s="103"/>
    </row>
    <row r="24" spans="1:36" ht="5.25" customHeight="1" x14ac:dyDescent="0.2">
      <c r="A24" s="106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8"/>
      <c r="AI24" s="45"/>
    </row>
    <row r="25" spans="1:36" ht="12.75" hidden="1" x14ac:dyDescent="0.2">
      <c r="A25" s="153"/>
      <c r="B25" s="43"/>
      <c r="C25" s="48"/>
      <c r="D25" s="48"/>
      <c r="E25" s="49"/>
      <c r="F25" s="49"/>
      <c r="G25" s="50"/>
      <c r="H25" s="50"/>
      <c r="I25" s="48"/>
      <c r="J25" s="49"/>
      <c r="K25" s="49"/>
      <c r="L25" s="49"/>
      <c r="M25" s="49"/>
      <c r="N25" s="50"/>
      <c r="O25" s="50"/>
      <c r="P25" s="48"/>
      <c r="Q25" s="49"/>
      <c r="R25" s="49"/>
      <c r="S25" s="49"/>
      <c r="T25" s="49"/>
      <c r="U25" s="50"/>
      <c r="V25" s="50"/>
      <c r="W25" s="48"/>
      <c r="X25" s="49"/>
      <c r="Y25" s="49"/>
      <c r="Z25" s="49"/>
      <c r="AA25" s="49"/>
      <c r="AB25" s="50"/>
      <c r="AC25" s="50"/>
      <c r="AD25" s="44"/>
      <c r="AE25" s="49"/>
      <c r="AF25" s="44"/>
      <c r="AG25" s="49"/>
      <c r="AH25" s="88">
        <f>SUM(C25:AG30)</f>
        <v>0</v>
      </c>
      <c r="AI25" s="88" t="e">
        <f>AH25/AH33</f>
        <v>#DIV/0!</v>
      </c>
      <c r="AJ25" s="93"/>
    </row>
    <row r="26" spans="1:36" ht="12.75" hidden="1" x14ac:dyDescent="0.2">
      <c r="A26" s="154"/>
      <c r="B26" s="43"/>
      <c r="C26" s="48"/>
      <c r="D26" s="48"/>
      <c r="E26" s="49"/>
      <c r="F26" s="49"/>
      <c r="G26" s="50"/>
      <c r="H26" s="50"/>
      <c r="I26" s="48"/>
      <c r="J26" s="49"/>
      <c r="K26" s="49"/>
      <c r="L26" s="49"/>
      <c r="M26" s="49"/>
      <c r="N26" s="50"/>
      <c r="O26" s="50"/>
      <c r="P26" s="48"/>
      <c r="Q26" s="49"/>
      <c r="R26" s="49"/>
      <c r="S26" s="49"/>
      <c r="T26" s="49"/>
      <c r="U26" s="50"/>
      <c r="V26" s="50"/>
      <c r="W26" s="48"/>
      <c r="X26" s="49"/>
      <c r="Y26" s="49"/>
      <c r="Z26" s="49"/>
      <c r="AA26" s="49"/>
      <c r="AB26" s="50"/>
      <c r="AC26" s="50"/>
      <c r="AD26" s="44"/>
      <c r="AE26" s="49"/>
      <c r="AF26" s="44"/>
      <c r="AG26" s="49"/>
      <c r="AH26" s="89"/>
      <c r="AI26" s="89"/>
      <c r="AJ26" s="93"/>
    </row>
    <row r="27" spans="1:36" ht="12.75" hidden="1" x14ac:dyDescent="0.2">
      <c r="A27" s="154"/>
      <c r="B27" s="43"/>
      <c r="C27" s="48"/>
      <c r="D27" s="48"/>
      <c r="E27" s="49"/>
      <c r="F27" s="49"/>
      <c r="G27" s="50"/>
      <c r="H27" s="50"/>
      <c r="I27" s="48"/>
      <c r="J27" s="49"/>
      <c r="K27" s="49"/>
      <c r="L27" s="49"/>
      <c r="M27" s="49"/>
      <c r="N27" s="50"/>
      <c r="O27" s="50"/>
      <c r="P27" s="48"/>
      <c r="Q27" s="49"/>
      <c r="R27" s="49"/>
      <c r="S27" s="49"/>
      <c r="T27" s="49"/>
      <c r="U27" s="50"/>
      <c r="V27" s="50"/>
      <c r="W27" s="48"/>
      <c r="X27" s="49"/>
      <c r="Y27" s="49"/>
      <c r="Z27" s="49"/>
      <c r="AA27" s="49"/>
      <c r="AB27" s="50"/>
      <c r="AC27" s="50"/>
      <c r="AD27" s="44"/>
      <c r="AE27" s="49"/>
      <c r="AF27" s="44"/>
      <c r="AG27" s="49"/>
      <c r="AH27" s="89"/>
      <c r="AI27" s="89"/>
      <c r="AJ27" s="93"/>
    </row>
    <row r="28" spans="1:36" ht="12.75" hidden="1" x14ac:dyDescent="0.2">
      <c r="A28" s="154"/>
      <c r="B28" s="43"/>
      <c r="C28" s="48"/>
      <c r="D28" s="48"/>
      <c r="E28" s="49"/>
      <c r="F28" s="49"/>
      <c r="G28" s="50"/>
      <c r="H28" s="50"/>
      <c r="I28" s="48"/>
      <c r="J28" s="49"/>
      <c r="K28" s="49"/>
      <c r="L28" s="49"/>
      <c r="M28" s="49"/>
      <c r="N28" s="50"/>
      <c r="O28" s="50"/>
      <c r="P28" s="48"/>
      <c r="Q28" s="49"/>
      <c r="R28" s="49"/>
      <c r="S28" s="49"/>
      <c r="T28" s="49"/>
      <c r="U28" s="50"/>
      <c r="V28" s="50"/>
      <c r="W28" s="48"/>
      <c r="X28" s="49"/>
      <c r="Y28" s="49"/>
      <c r="Z28" s="49"/>
      <c r="AA28" s="49"/>
      <c r="AB28" s="50"/>
      <c r="AC28" s="50"/>
      <c r="AD28" s="44"/>
      <c r="AE28" s="49"/>
      <c r="AF28" s="44"/>
      <c r="AG28" s="49"/>
      <c r="AH28" s="89"/>
      <c r="AI28" s="89"/>
      <c r="AJ28" s="93"/>
    </row>
    <row r="29" spans="1:36" ht="12.75" hidden="1" x14ac:dyDescent="0.2">
      <c r="A29" s="154"/>
      <c r="B29" s="43"/>
      <c r="C29" s="48"/>
      <c r="D29" s="48"/>
      <c r="E29" s="49"/>
      <c r="F29" s="49"/>
      <c r="G29" s="50"/>
      <c r="H29" s="50"/>
      <c r="I29" s="48"/>
      <c r="J29" s="49"/>
      <c r="K29" s="49"/>
      <c r="L29" s="49"/>
      <c r="M29" s="49"/>
      <c r="N29" s="50"/>
      <c r="O29" s="50"/>
      <c r="P29" s="48"/>
      <c r="Q29" s="49"/>
      <c r="R29" s="49"/>
      <c r="S29" s="49"/>
      <c r="T29" s="49"/>
      <c r="U29" s="50"/>
      <c r="V29" s="50"/>
      <c r="W29" s="48"/>
      <c r="X29" s="49"/>
      <c r="Y29" s="49"/>
      <c r="Z29" s="49"/>
      <c r="AA29" s="49"/>
      <c r="AB29" s="50"/>
      <c r="AC29" s="50"/>
      <c r="AD29" s="44"/>
      <c r="AE29" s="49"/>
      <c r="AF29" s="44"/>
      <c r="AG29" s="49"/>
      <c r="AH29" s="89"/>
      <c r="AI29" s="89"/>
      <c r="AJ29" s="93"/>
    </row>
    <row r="30" spans="1:36" ht="12.75" hidden="1" x14ac:dyDescent="0.2">
      <c r="A30" s="155"/>
      <c r="B30" s="43"/>
      <c r="C30" s="48"/>
      <c r="D30" s="48"/>
      <c r="E30" s="49"/>
      <c r="F30" s="49"/>
      <c r="G30" s="50"/>
      <c r="H30" s="50"/>
      <c r="I30" s="48"/>
      <c r="J30" s="49"/>
      <c r="K30" s="49"/>
      <c r="L30" s="49"/>
      <c r="M30" s="49"/>
      <c r="N30" s="50"/>
      <c r="O30" s="50"/>
      <c r="P30" s="48"/>
      <c r="Q30" s="49"/>
      <c r="R30" s="49"/>
      <c r="S30" s="49"/>
      <c r="T30" s="49"/>
      <c r="U30" s="50"/>
      <c r="V30" s="50"/>
      <c r="W30" s="48"/>
      <c r="X30" s="49"/>
      <c r="Y30" s="49"/>
      <c r="Z30" s="49"/>
      <c r="AA30" s="49"/>
      <c r="AB30" s="50"/>
      <c r="AC30" s="50"/>
      <c r="AD30" s="44"/>
      <c r="AE30" s="49"/>
      <c r="AF30" s="44"/>
      <c r="AG30" s="49"/>
      <c r="AH30" s="90"/>
      <c r="AI30" s="90"/>
      <c r="AJ30" s="93"/>
    </row>
    <row r="31" spans="1:36" ht="5.25" hidden="1" customHeight="1" x14ac:dyDescent="0.2">
      <c r="A31" s="10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8"/>
      <c r="AI31" s="45"/>
    </row>
    <row r="32" spans="1:36" ht="22.5" customHeight="1" x14ac:dyDescent="0.2">
      <c r="A32" s="51"/>
      <c r="B32" s="47" t="s">
        <v>58</v>
      </c>
      <c r="C32" s="23"/>
      <c r="D32" s="23"/>
      <c r="E32" s="71"/>
      <c r="F32" s="71"/>
      <c r="G32" s="23"/>
      <c r="H32" s="23"/>
      <c r="I32" s="23"/>
      <c r="J32" s="23"/>
      <c r="K32" s="23"/>
      <c r="L32" s="71"/>
      <c r="M32" s="71"/>
      <c r="N32" s="23"/>
      <c r="O32" s="23"/>
      <c r="P32" s="23"/>
      <c r="Q32" s="23"/>
      <c r="R32" s="23"/>
      <c r="S32" s="71"/>
      <c r="T32" s="71"/>
      <c r="U32" s="23"/>
      <c r="V32" s="23"/>
      <c r="W32" s="23"/>
      <c r="X32" s="23"/>
      <c r="Y32" s="23"/>
      <c r="Z32" s="71"/>
      <c r="AA32" s="71"/>
      <c r="AB32" s="23"/>
      <c r="AC32" s="23"/>
      <c r="AD32" s="23"/>
      <c r="AE32" s="23"/>
      <c r="AF32" s="71"/>
      <c r="AG32" s="71"/>
      <c r="AH32" s="52"/>
      <c r="AI32" s="53"/>
    </row>
    <row r="33" spans="1:36" ht="12.75" x14ac:dyDescent="0.2">
      <c r="A33" s="156" t="s">
        <v>7</v>
      </c>
      <c r="B33" s="108"/>
      <c r="C33" s="54">
        <f>SUM(C10:C30)</f>
        <v>0</v>
      </c>
      <c r="D33" s="54">
        <f t="shared" ref="D33:AG33" si="0">SUM(D10:D30)</f>
        <v>0</v>
      </c>
      <c r="E33" s="54">
        <f t="shared" si="0"/>
        <v>0</v>
      </c>
      <c r="F33" s="54">
        <f t="shared" si="0"/>
        <v>0</v>
      </c>
      <c r="G33" s="54">
        <f t="shared" si="0"/>
        <v>0</v>
      </c>
      <c r="H33" s="54">
        <f t="shared" si="0"/>
        <v>0</v>
      </c>
      <c r="I33" s="54">
        <f t="shared" si="0"/>
        <v>0</v>
      </c>
      <c r="J33" s="54">
        <f t="shared" si="0"/>
        <v>0</v>
      </c>
      <c r="K33" s="54">
        <f t="shared" si="0"/>
        <v>0</v>
      </c>
      <c r="L33" s="54">
        <f t="shared" si="0"/>
        <v>0</v>
      </c>
      <c r="M33" s="54">
        <f t="shared" si="0"/>
        <v>0</v>
      </c>
      <c r="N33" s="54">
        <f t="shared" si="0"/>
        <v>0</v>
      </c>
      <c r="O33" s="54">
        <f t="shared" si="0"/>
        <v>0</v>
      </c>
      <c r="P33" s="54">
        <f t="shared" si="0"/>
        <v>0</v>
      </c>
      <c r="Q33" s="54">
        <f t="shared" si="0"/>
        <v>0</v>
      </c>
      <c r="R33" s="54">
        <f t="shared" si="0"/>
        <v>0</v>
      </c>
      <c r="S33" s="54">
        <f t="shared" si="0"/>
        <v>0</v>
      </c>
      <c r="T33" s="54">
        <f t="shared" si="0"/>
        <v>0</v>
      </c>
      <c r="U33" s="54">
        <f t="shared" si="0"/>
        <v>0</v>
      </c>
      <c r="V33" s="54">
        <f t="shared" si="0"/>
        <v>0</v>
      </c>
      <c r="W33" s="54">
        <f t="shared" si="0"/>
        <v>0</v>
      </c>
      <c r="X33" s="54">
        <f t="shared" si="0"/>
        <v>0</v>
      </c>
      <c r="Y33" s="54">
        <f t="shared" si="0"/>
        <v>0</v>
      </c>
      <c r="Z33" s="54">
        <f t="shared" si="0"/>
        <v>0</v>
      </c>
      <c r="AA33" s="54">
        <f t="shared" si="0"/>
        <v>0</v>
      </c>
      <c r="AB33" s="54">
        <f t="shared" si="0"/>
        <v>0</v>
      </c>
      <c r="AC33" s="54">
        <f t="shared" si="0"/>
        <v>0</v>
      </c>
      <c r="AD33" s="54">
        <f t="shared" si="0"/>
        <v>0</v>
      </c>
      <c r="AE33" s="54">
        <f t="shared" si="0"/>
        <v>0</v>
      </c>
      <c r="AF33" s="54">
        <f t="shared" si="0"/>
        <v>0</v>
      </c>
      <c r="AG33" s="54">
        <f t="shared" si="0"/>
        <v>0</v>
      </c>
      <c r="AH33" s="55">
        <f>SUM(AH10,AH15,AH25,AH20,AH32:AH32)</f>
        <v>0</v>
      </c>
      <c r="AI33" s="56" t="e">
        <f>SUM(AI10:AI32)</f>
        <v>#DIV/0!</v>
      </c>
    </row>
    <row r="34" spans="1:36" ht="12.75" x14ac:dyDescent="0.2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I34" s="32"/>
    </row>
    <row r="35" spans="1:36" ht="12.75" x14ac:dyDescent="0.2">
      <c r="A35" s="91" t="s">
        <v>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S35" s="91" t="s">
        <v>43</v>
      </c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</row>
    <row r="36" spans="1:36" ht="27" customHeight="1" x14ac:dyDescent="0.2">
      <c r="A36" s="84" t="s">
        <v>45</v>
      </c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S36" s="92" t="s">
        <v>44</v>
      </c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</row>
    <row r="37" spans="1:36" ht="12.75" customHeight="1" x14ac:dyDescent="0.2">
      <c r="A37" s="164"/>
      <c r="B37" s="164"/>
      <c r="C37" s="164"/>
      <c r="D37" s="164"/>
      <c r="E37" s="164"/>
      <c r="F37" s="164"/>
      <c r="G37" s="164"/>
      <c r="H37" s="78"/>
      <c r="I37" s="79"/>
      <c r="J37" s="79"/>
      <c r="K37" s="79"/>
      <c r="L37" s="80"/>
      <c r="Q37" s="31"/>
      <c r="R37" s="31"/>
      <c r="S37" s="157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9"/>
      <c r="AG37" s="157"/>
      <c r="AH37" s="158"/>
      <c r="AI37" s="159"/>
      <c r="AJ37" s="32"/>
    </row>
    <row r="38" spans="1:36" ht="12.75" customHeight="1" x14ac:dyDescent="0.2">
      <c r="A38" s="164"/>
      <c r="B38" s="164"/>
      <c r="C38" s="164"/>
      <c r="D38" s="164"/>
      <c r="E38" s="164"/>
      <c r="F38" s="164"/>
      <c r="G38" s="164"/>
      <c r="H38" s="81"/>
      <c r="I38" s="82"/>
      <c r="J38" s="82"/>
      <c r="K38" s="82"/>
      <c r="L38" s="83"/>
      <c r="Q38" s="31"/>
      <c r="R38" s="31"/>
      <c r="S38" s="160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2"/>
      <c r="AG38" s="160"/>
      <c r="AH38" s="161"/>
      <c r="AI38" s="162"/>
      <c r="AJ38" s="32"/>
    </row>
    <row r="39" spans="1:36" ht="12.75" x14ac:dyDescent="0.2">
      <c r="A39" s="74" t="s">
        <v>8</v>
      </c>
      <c r="B39" s="74"/>
      <c r="C39" s="74"/>
      <c r="D39" s="74"/>
      <c r="E39" s="74"/>
      <c r="F39" s="74"/>
      <c r="G39" s="74"/>
      <c r="H39" s="75" t="s">
        <v>9</v>
      </c>
      <c r="I39" s="76"/>
      <c r="J39" s="76"/>
      <c r="K39" s="76"/>
      <c r="L39" s="77"/>
      <c r="Q39" s="31"/>
      <c r="R39" s="31"/>
      <c r="S39" s="163" t="s">
        <v>10</v>
      </c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8"/>
      <c r="AG39" s="163" t="s">
        <v>9</v>
      </c>
      <c r="AH39" s="107"/>
      <c r="AI39" s="108"/>
      <c r="AJ39" s="57"/>
    </row>
    <row r="40" spans="1:36" ht="12.75" x14ac:dyDescent="0.2"/>
    <row r="41" spans="1:36" s="60" customFormat="1" ht="18" customHeight="1" x14ac:dyDescent="0.3">
      <c r="A41" s="58" t="s">
        <v>11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85" t="s">
        <v>46</v>
      </c>
      <c r="O41" s="85"/>
      <c r="P41" s="85"/>
      <c r="Q41" s="85"/>
      <c r="R41" s="85"/>
      <c r="S41" s="85"/>
      <c r="T41" s="85"/>
      <c r="U41" s="85"/>
      <c r="V41" s="85"/>
      <c r="W41" s="85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</row>
    <row r="42" spans="1:36" s="62" customFormat="1" ht="18" customHeight="1" x14ac:dyDescent="0.25">
      <c r="A42" s="61" t="s">
        <v>12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86" t="s">
        <v>47</v>
      </c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</row>
    <row r="43" spans="1:36" s="62" customFormat="1" ht="18" customHeight="1" x14ac:dyDescent="0.25">
      <c r="A43" s="63" t="s">
        <v>48</v>
      </c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87" t="s">
        <v>49</v>
      </c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</row>
    <row r="44" spans="1:36" s="62" customFormat="1" ht="18" customHeight="1" x14ac:dyDescent="0.25">
      <c r="A44" s="165" t="s">
        <v>59</v>
      </c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</row>
    <row r="45" spans="1:36" ht="12.75" x14ac:dyDescent="0.2">
      <c r="B45" s="30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I45" s="32"/>
    </row>
    <row r="46" spans="1:36" ht="12.75" x14ac:dyDescent="0.2">
      <c r="B46" s="30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I46" s="32"/>
    </row>
    <row r="47" spans="1:36" ht="12.75" x14ac:dyDescent="0.2">
      <c r="B47" s="30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I47" s="32"/>
    </row>
    <row r="48" spans="1:36" ht="12.75" x14ac:dyDescent="0.2">
      <c r="B48" s="30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I48" s="32"/>
    </row>
    <row r="49" spans="1:35" ht="12.75" x14ac:dyDescent="0.2">
      <c r="B49" s="30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I49" s="32"/>
    </row>
    <row r="50" spans="1:35" ht="12.75" x14ac:dyDescent="0.2">
      <c r="B50" s="30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I50" s="32"/>
    </row>
    <row r="51" spans="1:35" ht="12.75" x14ac:dyDescent="0.2">
      <c r="B51" s="30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I51" s="32"/>
    </row>
    <row r="52" spans="1:35" ht="12.75" x14ac:dyDescent="0.2">
      <c r="A52" s="65" t="s">
        <v>3</v>
      </c>
      <c r="B52" s="30"/>
      <c r="C52" s="31"/>
      <c r="D52" s="31"/>
      <c r="E52" s="31"/>
      <c r="F52" s="65" t="s">
        <v>3</v>
      </c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I52" s="32"/>
    </row>
    <row r="53" spans="1:35" ht="12.75" x14ac:dyDescent="0.2">
      <c r="A53" s="67" t="s">
        <v>37</v>
      </c>
      <c r="B53" s="30"/>
      <c r="C53" s="31"/>
      <c r="D53" s="31"/>
      <c r="E53" s="31"/>
      <c r="F53" s="67" t="s">
        <v>39</v>
      </c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I53" s="32"/>
    </row>
    <row r="54" spans="1:35" ht="12.75" x14ac:dyDescent="0.2">
      <c r="A54" s="66" t="s">
        <v>38</v>
      </c>
      <c r="B54" s="30"/>
      <c r="C54" s="31"/>
      <c r="D54" s="31"/>
      <c r="E54" s="31"/>
      <c r="F54" s="67" t="s">
        <v>40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I54" s="32"/>
    </row>
    <row r="55" spans="1:35" ht="12.75" x14ac:dyDescent="0.2">
      <c r="A55" s="67" t="s">
        <v>39</v>
      </c>
      <c r="B55" s="30"/>
      <c r="C55" s="31"/>
      <c r="D55" s="31"/>
      <c r="E55" s="31"/>
      <c r="F55" s="67" t="s">
        <v>41</v>
      </c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I55" s="32"/>
    </row>
    <row r="56" spans="1:35" ht="12.75" x14ac:dyDescent="0.2">
      <c r="A56" s="67" t="s">
        <v>40</v>
      </c>
      <c r="B56" s="30"/>
      <c r="C56" s="31"/>
      <c r="D56" s="31"/>
      <c r="E56" s="31"/>
      <c r="F56" s="67" t="s">
        <v>37</v>
      </c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I56" s="32"/>
    </row>
    <row r="57" spans="1:35" ht="12.75" x14ac:dyDescent="0.2">
      <c r="A57" s="67" t="s">
        <v>41</v>
      </c>
      <c r="B57" s="30"/>
      <c r="C57" s="31"/>
      <c r="D57" s="31"/>
      <c r="E57" s="31"/>
      <c r="F57" s="66" t="s">
        <v>38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I57" s="32"/>
    </row>
    <row r="58" spans="1:35" ht="12.75" x14ac:dyDescent="0.2">
      <c r="A58" s="67"/>
      <c r="B58" s="30"/>
      <c r="C58" s="31"/>
      <c r="D58" s="31"/>
      <c r="E58" s="31"/>
      <c r="F58" s="66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I58" s="32"/>
    </row>
    <row r="59" spans="1:35" ht="12.75" x14ac:dyDescent="0.2">
      <c r="B59" s="30"/>
      <c r="C59" s="31"/>
      <c r="D59" s="31"/>
      <c r="E59" s="31"/>
      <c r="F59" s="67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I59" s="32"/>
    </row>
    <row r="60" spans="1:35" ht="12.75" x14ac:dyDescent="0.2">
      <c r="B60" s="30"/>
      <c r="C60" s="31"/>
      <c r="D60" s="31"/>
      <c r="E60" s="31"/>
      <c r="F60" s="67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I60" s="32"/>
    </row>
    <row r="61" spans="1:35" ht="12.75" x14ac:dyDescent="0.2">
      <c r="B61" s="30"/>
      <c r="C61" s="31"/>
      <c r="D61" s="31"/>
      <c r="E61" s="31"/>
      <c r="F61" s="67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I61" s="32"/>
    </row>
    <row r="62" spans="1:35" ht="12.75" x14ac:dyDescent="0.2">
      <c r="A62" s="67"/>
      <c r="B62" s="30"/>
      <c r="C62" s="31"/>
      <c r="D62" s="31"/>
      <c r="E62" s="31"/>
      <c r="F62" s="67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I62" s="32"/>
    </row>
    <row r="63" spans="1:35" ht="12.75" x14ac:dyDescent="0.2">
      <c r="A63" s="67"/>
      <c r="B63" s="30"/>
      <c r="C63" s="31"/>
      <c r="D63" s="31"/>
      <c r="E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I63" s="32"/>
    </row>
    <row r="64" spans="1:35" ht="12.75" x14ac:dyDescent="0.2">
      <c r="B64" s="30"/>
      <c r="C64" s="31"/>
      <c r="D64" s="31"/>
      <c r="E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I64" s="32"/>
    </row>
    <row r="65" spans="1:35" ht="12.75" x14ac:dyDescent="0.2">
      <c r="B65" s="30"/>
      <c r="C65" s="31"/>
      <c r="D65" s="31"/>
      <c r="E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I65" s="32"/>
    </row>
    <row r="66" spans="1:35" ht="12.75" x14ac:dyDescent="0.2">
      <c r="B66" s="30"/>
      <c r="C66" s="31"/>
      <c r="D66" s="31"/>
      <c r="E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I66" s="32"/>
    </row>
    <row r="67" spans="1:35" ht="12.75" x14ac:dyDescent="0.2">
      <c r="B67" s="30"/>
      <c r="C67" s="31"/>
      <c r="D67" s="31"/>
      <c r="E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I67" s="32"/>
    </row>
    <row r="68" spans="1:35" ht="12.75" x14ac:dyDescent="0.2">
      <c r="A68" s="67"/>
      <c r="B68" s="30"/>
      <c r="C68" s="31"/>
      <c r="D68" s="31"/>
      <c r="E68" s="31"/>
      <c r="F68" s="67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I68" s="32"/>
    </row>
    <row r="69" spans="1:35" ht="12.75" x14ac:dyDescent="0.2">
      <c r="A69" s="67"/>
      <c r="B69" s="30"/>
      <c r="C69" s="31"/>
      <c r="D69" s="31"/>
      <c r="E69" s="31"/>
      <c r="F69" s="67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I69" s="32"/>
    </row>
    <row r="70" spans="1:35" ht="12.75" x14ac:dyDescent="0.2">
      <c r="A70" s="67"/>
      <c r="B70" s="30"/>
      <c r="C70" s="31"/>
      <c r="D70" s="31"/>
      <c r="E70" s="31"/>
      <c r="F70" s="67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I70" s="32"/>
    </row>
    <row r="71" spans="1:35" ht="12.75" x14ac:dyDescent="0.2">
      <c r="A71" s="67"/>
      <c r="B71" s="30"/>
      <c r="C71" s="31"/>
      <c r="D71" s="31"/>
      <c r="E71" s="31"/>
      <c r="F71" s="67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I71" s="32"/>
    </row>
    <row r="72" spans="1:35" ht="12.75" x14ac:dyDescent="0.2">
      <c r="A72" s="67"/>
      <c r="B72" s="30"/>
      <c r="C72" s="31"/>
      <c r="D72" s="31"/>
      <c r="E72" s="31"/>
      <c r="F72" s="67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I72" s="32"/>
    </row>
    <row r="73" spans="1:35" ht="12.75" x14ac:dyDescent="0.2">
      <c r="A73" s="65"/>
      <c r="B73" s="30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I73" s="32"/>
    </row>
    <row r="74" spans="1:35" ht="12.75" x14ac:dyDescent="0.2">
      <c r="A74" s="65"/>
      <c r="B74" s="30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I74" s="32"/>
    </row>
    <row r="75" spans="1:35" ht="12.75" x14ac:dyDescent="0.2">
      <c r="A75" s="67" t="s">
        <v>14</v>
      </c>
      <c r="B75" s="30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I75" s="32"/>
    </row>
    <row r="76" spans="1:35" ht="12.75" x14ac:dyDescent="0.2">
      <c r="A76" s="67" t="s">
        <v>15</v>
      </c>
      <c r="B76" s="30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I76" s="32"/>
    </row>
    <row r="77" spans="1:35" ht="12.75" x14ac:dyDescent="0.2">
      <c r="A77" s="67" t="s">
        <v>16</v>
      </c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I77" s="32"/>
    </row>
    <row r="78" spans="1:35" ht="12.75" x14ac:dyDescent="0.2">
      <c r="A78" s="67" t="s">
        <v>17</v>
      </c>
      <c r="B78" s="30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I78" s="32"/>
    </row>
    <row r="79" spans="1:35" ht="12.75" x14ac:dyDescent="0.2">
      <c r="A79" s="67" t="s">
        <v>18</v>
      </c>
      <c r="B79" s="30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I79" s="32"/>
    </row>
    <row r="80" spans="1:35" ht="12.75" x14ac:dyDescent="0.2">
      <c r="A80" s="67" t="s">
        <v>20</v>
      </c>
      <c r="B80" s="30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I80" s="32"/>
    </row>
    <row r="81" spans="1:35" ht="12.75" x14ac:dyDescent="0.2">
      <c r="A81" s="67" t="s">
        <v>21</v>
      </c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I81" s="32"/>
    </row>
    <row r="82" spans="1:35" ht="12.75" x14ac:dyDescent="0.2">
      <c r="A82" s="67" t="s">
        <v>22</v>
      </c>
      <c r="B82" s="30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I82" s="32"/>
    </row>
    <row r="83" spans="1:35" ht="12.75" x14ac:dyDescent="0.2">
      <c r="A83" s="67" t="s">
        <v>23</v>
      </c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I83" s="32"/>
    </row>
    <row r="84" spans="1:35" ht="12.75" x14ac:dyDescent="0.2">
      <c r="A84" s="67" t="s">
        <v>24</v>
      </c>
      <c r="B84" s="30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I84" s="32"/>
    </row>
    <row r="85" spans="1:35" ht="12.75" x14ac:dyDescent="0.2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I85" s="32"/>
    </row>
    <row r="86" spans="1:35" ht="12.75" x14ac:dyDescent="0.2">
      <c r="B86" s="30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I86" s="32"/>
    </row>
    <row r="87" spans="1:35" ht="12.75" x14ac:dyDescent="0.2">
      <c r="B87" s="30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I87" s="32"/>
    </row>
    <row r="88" spans="1:35" ht="12.75" x14ac:dyDescent="0.2">
      <c r="B88" s="30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I88" s="32"/>
    </row>
    <row r="89" spans="1:35" ht="12.75" x14ac:dyDescent="0.2">
      <c r="B89" s="30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I89" s="32"/>
    </row>
    <row r="90" spans="1:35" ht="12.75" x14ac:dyDescent="0.2"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I90" s="32"/>
    </row>
    <row r="91" spans="1:35" ht="12.75" x14ac:dyDescent="0.2">
      <c r="B91" s="30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I91" s="32"/>
    </row>
    <row r="92" spans="1:35" ht="12.75" x14ac:dyDescent="0.2"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I92" s="32"/>
    </row>
    <row r="93" spans="1:35" ht="12.75" x14ac:dyDescent="0.2">
      <c r="B93" s="30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I93" s="32"/>
    </row>
    <row r="94" spans="1:35" ht="12.75" x14ac:dyDescent="0.2"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I94" s="32"/>
    </row>
    <row r="95" spans="1:35" ht="12.75" x14ac:dyDescent="0.2"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I95" s="32"/>
    </row>
    <row r="96" spans="1:35" ht="12.75" x14ac:dyDescent="0.2">
      <c r="B96" s="30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I96" s="32"/>
    </row>
    <row r="97" spans="2:35" ht="12.75" x14ac:dyDescent="0.2"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I97" s="32"/>
    </row>
    <row r="98" spans="2:35" ht="12.75" x14ac:dyDescent="0.2">
      <c r="B98" s="30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I98" s="32"/>
    </row>
    <row r="99" spans="2:35" ht="12.75" x14ac:dyDescent="0.2"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I99" s="32"/>
    </row>
    <row r="100" spans="2:35" ht="12.75" x14ac:dyDescent="0.2"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I100" s="32"/>
    </row>
    <row r="101" spans="2:35" ht="12.75" x14ac:dyDescent="0.2">
      <c r="B101" s="30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I101" s="32"/>
    </row>
    <row r="102" spans="2:35" ht="12.75" x14ac:dyDescent="0.2"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I102" s="32"/>
    </row>
    <row r="103" spans="2:35" ht="12.75" x14ac:dyDescent="0.2">
      <c r="B103" s="30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I103" s="32"/>
    </row>
    <row r="104" spans="2:35" ht="12.75" x14ac:dyDescent="0.2">
      <c r="B104" s="30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I104" s="32"/>
    </row>
    <row r="105" spans="2:35" ht="12.75" x14ac:dyDescent="0.2">
      <c r="B105" s="30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I105" s="32"/>
    </row>
    <row r="106" spans="2:35" ht="12.75" x14ac:dyDescent="0.2">
      <c r="B106" s="30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I106" s="32"/>
    </row>
    <row r="107" spans="2:35" ht="12.75" x14ac:dyDescent="0.2"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I107" s="32"/>
    </row>
    <row r="108" spans="2:35" ht="12.75" x14ac:dyDescent="0.2">
      <c r="B108" s="30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I108" s="32"/>
    </row>
    <row r="109" spans="2:35" ht="12.75" x14ac:dyDescent="0.2"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I109" s="32"/>
    </row>
    <row r="110" spans="2:35" ht="12.75" x14ac:dyDescent="0.2"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I110" s="32"/>
    </row>
    <row r="111" spans="2:35" ht="12.75" x14ac:dyDescent="0.2"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I111" s="32"/>
    </row>
    <row r="112" spans="2:35" ht="12.75" x14ac:dyDescent="0.2">
      <c r="B112" s="30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I112" s="32"/>
    </row>
    <row r="113" spans="2:35" ht="12.75" x14ac:dyDescent="0.2"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I113" s="32"/>
    </row>
    <row r="114" spans="2:35" ht="12.75" x14ac:dyDescent="0.2"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I114" s="32"/>
    </row>
    <row r="115" spans="2:35" ht="12.75" x14ac:dyDescent="0.2"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I115" s="32"/>
    </row>
    <row r="116" spans="2:35" ht="12.75" x14ac:dyDescent="0.2"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I116" s="32"/>
    </row>
    <row r="117" spans="2:35" ht="12.75" x14ac:dyDescent="0.2"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I117" s="32"/>
    </row>
    <row r="118" spans="2:35" ht="12.75" x14ac:dyDescent="0.2"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I118" s="32"/>
    </row>
    <row r="119" spans="2:35" ht="12.75" x14ac:dyDescent="0.2"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I119" s="32"/>
    </row>
    <row r="120" spans="2:35" ht="12.75" x14ac:dyDescent="0.2"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I120" s="32"/>
    </row>
    <row r="121" spans="2:35" ht="12.75" x14ac:dyDescent="0.2"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I121" s="32"/>
    </row>
    <row r="122" spans="2:35" ht="12.75" x14ac:dyDescent="0.2"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I122" s="32"/>
    </row>
    <row r="123" spans="2:35" ht="12.75" x14ac:dyDescent="0.2"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I123" s="32"/>
    </row>
    <row r="124" spans="2:35" ht="12.75" x14ac:dyDescent="0.2"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I124" s="32"/>
    </row>
    <row r="125" spans="2:35" ht="12.75" x14ac:dyDescent="0.2"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I125" s="32"/>
    </row>
    <row r="126" spans="2:35" ht="12.75" x14ac:dyDescent="0.2"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I126" s="32"/>
    </row>
    <row r="127" spans="2:35" ht="12.75" x14ac:dyDescent="0.2"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I127" s="32"/>
    </row>
    <row r="128" spans="2:35" ht="12.75" x14ac:dyDescent="0.2"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I128" s="32"/>
    </row>
    <row r="129" spans="2:35" ht="12.75" x14ac:dyDescent="0.2"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I129" s="32"/>
    </row>
    <row r="130" spans="2:35" ht="12.75" x14ac:dyDescent="0.2"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I130" s="32"/>
    </row>
    <row r="131" spans="2:35" ht="12.75" x14ac:dyDescent="0.2"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I131" s="32"/>
    </row>
    <row r="132" spans="2:35" ht="12.75" x14ac:dyDescent="0.2"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I132" s="32"/>
    </row>
    <row r="133" spans="2:35" ht="12.75" x14ac:dyDescent="0.2">
      <c r="B133" s="30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I133" s="32"/>
    </row>
    <row r="134" spans="2:35" ht="12.75" x14ac:dyDescent="0.2">
      <c r="B134" s="30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I134" s="32"/>
    </row>
    <row r="135" spans="2:35" ht="12.75" x14ac:dyDescent="0.2"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I135" s="32"/>
    </row>
    <row r="136" spans="2:35" ht="12.75" x14ac:dyDescent="0.2">
      <c r="B136" s="30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I136" s="32"/>
    </row>
    <row r="137" spans="2:35" ht="12.75" x14ac:dyDescent="0.2">
      <c r="B137" s="30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I137" s="32"/>
    </row>
    <row r="138" spans="2:35" ht="12.75" x14ac:dyDescent="0.2">
      <c r="B138" s="30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I138" s="32"/>
    </row>
    <row r="139" spans="2:35" ht="12.75" x14ac:dyDescent="0.2">
      <c r="B139" s="30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I139" s="32"/>
    </row>
    <row r="140" spans="2:35" ht="12.75" x14ac:dyDescent="0.2">
      <c r="B140" s="30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I140" s="32"/>
    </row>
    <row r="141" spans="2:35" ht="12.75" x14ac:dyDescent="0.2">
      <c r="B141" s="30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I141" s="32"/>
    </row>
    <row r="142" spans="2:35" ht="12.75" x14ac:dyDescent="0.2">
      <c r="B142" s="30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I142" s="32"/>
    </row>
    <row r="143" spans="2:35" ht="12.75" x14ac:dyDescent="0.2">
      <c r="B143" s="30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I143" s="32"/>
    </row>
    <row r="144" spans="2:35" ht="12.75" x14ac:dyDescent="0.2">
      <c r="B144" s="30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I144" s="32"/>
    </row>
    <row r="145" spans="2:35" ht="12.75" x14ac:dyDescent="0.2">
      <c r="B145" s="30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I145" s="32"/>
    </row>
    <row r="146" spans="2:35" ht="12.75" x14ac:dyDescent="0.2">
      <c r="B146" s="30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I146" s="32"/>
    </row>
    <row r="147" spans="2:35" ht="12.75" x14ac:dyDescent="0.2">
      <c r="B147" s="30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I147" s="32"/>
    </row>
    <row r="148" spans="2:35" ht="12.75" x14ac:dyDescent="0.2">
      <c r="B148" s="30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I148" s="32"/>
    </row>
    <row r="149" spans="2:35" ht="12.75" x14ac:dyDescent="0.2">
      <c r="B149" s="30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I149" s="32"/>
    </row>
    <row r="150" spans="2:35" ht="12.75" x14ac:dyDescent="0.2">
      <c r="B150" s="30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I150" s="32"/>
    </row>
    <row r="151" spans="2:35" ht="12.75" x14ac:dyDescent="0.2">
      <c r="B151" s="30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I151" s="32"/>
    </row>
    <row r="152" spans="2:35" ht="12.75" x14ac:dyDescent="0.2">
      <c r="B152" s="30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I152" s="32"/>
    </row>
    <row r="153" spans="2:35" ht="12.75" x14ac:dyDescent="0.2">
      <c r="B153" s="30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I153" s="32"/>
    </row>
    <row r="154" spans="2:35" ht="12.75" x14ac:dyDescent="0.2">
      <c r="B154" s="30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I154" s="32"/>
    </row>
    <row r="155" spans="2:35" ht="12.75" x14ac:dyDescent="0.2">
      <c r="B155" s="30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I155" s="32"/>
    </row>
    <row r="156" spans="2:35" ht="12.75" x14ac:dyDescent="0.2">
      <c r="B156" s="30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I156" s="32"/>
    </row>
    <row r="157" spans="2:35" ht="12.75" x14ac:dyDescent="0.2">
      <c r="B157" s="30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I157" s="32"/>
    </row>
    <row r="158" spans="2:35" ht="12.75" x14ac:dyDescent="0.2">
      <c r="B158" s="30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I158" s="32"/>
    </row>
    <row r="159" spans="2:35" ht="12.75" x14ac:dyDescent="0.2">
      <c r="B159" s="30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I159" s="32"/>
    </row>
    <row r="160" spans="2:35" ht="12.75" x14ac:dyDescent="0.2">
      <c r="B160" s="30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I160" s="32"/>
    </row>
    <row r="161" spans="2:35" ht="12.75" x14ac:dyDescent="0.2">
      <c r="B161" s="30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I161" s="32"/>
    </row>
    <row r="162" spans="2:35" ht="12.75" x14ac:dyDescent="0.2">
      <c r="B162" s="30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I162" s="32"/>
    </row>
    <row r="163" spans="2:35" ht="12.75" x14ac:dyDescent="0.2">
      <c r="B163" s="30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I163" s="32"/>
    </row>
    <row r="164" spans="2:35" ht="12.75" x14ac:dyDescent="0.2">
      <c r="B164" s="30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I164" s="32"/>
    </row>
    <row r="165" spans="2:35" ht="12.75" x14ac:dyDescent="0.2">
      <c r="B165" s="30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I165" s="32"/>
    </row>
    <row r="166" spans="2:35" ht="12.75" x14ac:dyDescent="0.2">
      <c r="B166" s="30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I166" s="32"/>
    </row>
    <row r="167" spans="2:35" ht="12.75" x14ac:dyDescent="0.2">
      <c r="B167" s="30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I167" s="32"/>
    </row>
    <row r="168" spans="2:35" ht="12.75" x14ac:dyDescent="0.2">
      <c r="B168" s="30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I168" s="32"/>
    </row>
    <row r="169" spans="2:35" ht="12.75" x14ac:dyDescent="0.2">
      <c r="B169" s="30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I169" s="32"/>
    </row>
    <row r="170" spans="2:35" ht="12.75" x14ac:dyDescent="0.2">
      <c r="B170" s="30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I170" s="32"/>
    </row>
    <row r="171" spans="2:35" ht="12.75" x14ac:dyDescent="0.2">
      <c r="B171" s="30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I171" s="32"/>
    </row>
    <row r="172" spans="2:35" ht="12.75" x14ac:dyDescent="0.2">
      <c r="B172" s="30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I172" s="32"/>
    </row>
    <row r="173" spans="2:35" ht="12.75" x14ac:dyDescent="0.2">
      <c r="B173" s="30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I173" s="32"/>
    </row>
    <row r="174" spans="2:35" ht="12.75" x14ac:dyDescent="0.2">
      <c r="B174" s="30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I174" s="32"/>
    </row>
    <row r="175" spans="2:35" ht="12.75" x14ac:dyDescent="0.2">
      <c r="B175" s="30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I175" s="32"/>
    </row>
    <row r="176" spans="2:35" ht="12.75" x14ac:dyDescent="0.2">
      <c r="B176" s="30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I176" s="32"/>
    </row>
    <row r="177" spans="2:35" ht="12.75" x14ac:dyDescent="0.2">
      <c r="B177" s="30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I177" s="32"/>
    </row>
    <row r="178" spans="2:35" ht="12.75" x14ac:dyDescent="0.2">
      <c r="B178" s="30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I178" s="32"/>
    </row>
    <row r="179" spans="2:35" ht="12.75" x14ac:dyDescent="0.2">
      <c r="B179" s="30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I179" s="32"/>
    </row>
    <row r="180" spans="2:35" ht="12.75" x14ac:dyDescent="0.2">
      <c r="B180" s="30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I180" s="32"/>
    </row>
    <row r="181" spans="2:35" ht="12.75" x14ac:dyDescent="0.2">
      <c r="B181" s="30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I181" s="32"/>
    </row>
    <row r="182" spans="2:35" ht="12.75" x14ac:dyDescent="0.2">
      <c r="B182" s="30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I182" s="32"/>
    </row>
    <row r="183" spans="2:35" ht="12.75" x14ac:dyDescent="0.2">
      <c r="B183" s="30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I183" s="32"/>
    </row>
    <row r="184" spans="2:35" ht="12.75" x14ac:dyDescent="0.2">
      <c r="B184" s="30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I184" s="32"/>
    </row>
    <row r="185" spans="2:35" ht="12.75" x14ac:dyDescent="0.2">
      <c r="B185" s="30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I185" s="32"/>
    </row>
    <row r="186" spans="2:35" ht="12.75" x14ac:dyDescent="0.2">
      <c r="B186" s="30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I186" s="32"/>
    </row>
    <row r="187" spans="2:35" ht="12.75" x14ac:dyDescent="0.2">
      <c r="B187" s="30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I187" s="32"/>
    </row>
    <row r="188" spans="2:35" ht="12.75" x14ac:dyDescent="0.2">
      <c r="B188" s="30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I188" s="32"/>
    </row>
    <row r="189" spans="2:35" ht="12.75" x14ac:dyDescent="0.2">
      <c r="B189" s="30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I189" s="32"/>
    </row>
    <row r="190" spans="2:35" ht="12.75" x14ac:dyDescent="0.2">
      <c r="B190" s="30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I190" s="32"/>
    </row>
    <row r="191" spans="2:35" ht="12.75" x14ac:dyDescent="0.2">
      <c r="B191" s="30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I191" s="32"/>
    </row>
    <row r="192" spans="2:35" ht="12.75" x14ac:dyDescent="0.2">
      <c r="B192" s="30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I192" s="32"/>
    </row>
    <row r="193" spans="2:35" ht="12.75" x14ac:dyDescent="0.2">
      <c r="B193" s="30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I193" s="32"/>
    </row>
    <row r="194" spans="2:35" ht="12.75" x14ac:dyDescent="0.2">
      <c r="B194" s="30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I194" s="32"/>
    </row>
    <row r="195" spans="2:35" ht="12.75" x14ac:dyDescent="0.2">
      <c r="B195" s="30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I195" s="32"/>
    </row>
    <row r="196" spans="2:35" ht="12.75" x14ac:dyDescent="0.2">
      <c r="B196" s="30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I196" s="32"/>
    </row>
    <row r="197" spans="2:35" ht="12.75" x14ac:dyDescent="0.2">
      <c r="B197" s="30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I197" s="32"/>
    </row>
    <row r="198" spans="2:35" ht="12.75" x14ac:dyDescent="0.2">
      <c r="B198" s="30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I198" s="32"/>
    </row>
    <row r="199" spans="2:35" ht="12.75" x14ac:dyDescent="0.2">
      <c r="B199" s="30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I199" s="32"/>
    </row>
    <row r="200" spans="2:35" ht="12.75" x14ac:dyDescent="0.2">
      <c r="B200" s="30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I200" s="32"/>
    </row>
    <row r="201" spans="2:35" ht="12.75" x14ac:dyDescent="0.2">
      <c r="B201" s="30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I201" s="32"/>
    </row>
    <row r="202" spans="2:35" ht="12.75" x14ac:dyDescent="0.2">
      <c r="B202" s="30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I202" s="32"/>
    </row>
    <row r="203" spans="2:35" ht="12.75" x14ac:dyDescent="0.2">
      <c r="B203" s="30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I203" s="32"/>
    </row>
    <row r="204" spans="2:35" ht="12.75" x14ac:dyDescent="0.2">
      <c r="B204" s="30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I204" s="32"/>
    </row>
    <row r="205" spans="2:35" ht="12.75" x14ac:dyDescent="0.2">
      <c r="B205" s="30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I205" s="32"/>
    </row>
    <row r="206" spans="2:35" ht="12.75" x14ac:dyDescent="0.2">
      <c r="B206" s="30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I206" s="32"/>
    </row>
    <row r="207" spans="2:35" ht="12.75" x14ac:dyDescent="0.2">
      <c r="B207" s="30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I207" s="32"/>
    </row>
    <row r="208" spans="2:35" ht="12.75" x14ac:dyDescent="0.2">
      <c r="B208" s="30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I208" s="32"/>
    </row>
    <row r="209" spans="2:35" ht="12.75" x14ac:dyDescent="0.2">
      <c r="B209" s="30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I209" s="32"/>
    </row>
    <row r="210" spans="2:35" ht="12.75" x14ac:dyDescent="0.2">
      <c r="B210" s="30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I210" s="32"/>
    </row>
    <row r="211" spans="2:35" ht="12.75" x14ac:dyDescent="0.2">
      <c r="B211" s="30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I211" s="32"/>
    </row>
    <row r="212" spans="2:35" ht="12.75" x14ac:dyDescent="0.2">
      <c r="B212" s="30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I212" s="32"/>
    </row>
    <row r="213" spans="2:35" ht="12.75" x14ac:dyDescent="0.2">
      <c r="B213" s="30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I213" s="32"/>
    </row>
    <row r="214" spans="2:35" ht="12.75" x14ac:dyDescent="0.2">
      <c r="B214" s="30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I214" s="32"/>
    </row>
    <row r="215" spans="2:35" ht="12.75" x14ac:dyDescent="0.2">
      <c r="B215" s="30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I215" s="32"/>
    </row>
    <row r="216" spans="2:35" ht="12.75" x14ac:dyDescent="0.2">
      <c r="B216" s="30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I216" s="32"/>
    </row>
    <row r="217" spans="2:35" ht="12.75" x14ac:dyDescent="0.2">
      <c r="B217" s="30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I217" s="32"/>
    </row>
    <row r="218" spans="2:35" ht="12.75" x14ac:dyDescent="0.2">
      <c r="B218" s="30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I218" s="32"/>
    </row>
    <row r="219" spans="2:35" ht="12.75" x14ac:dyDescent="0.2">
      <c r="B219" s="30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I219" s="32"/>
    </row>
    <row r="220" spans="2:35" ht="12.75" x14ac:dyDescent="0.2">
      <c r="B220" s="30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I220" s="32"/>
    </row>
    <row r="221" spans="2:35" ht="12.75" x14ac:dyDescent="0.2">
      <c r="B221" s="30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I221" s="32"/>
    </row>
    <row r="222" spans="2:35" ht="12.75" x14ac:dyDescent="0.2">
      <c r="B222" s="30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I222" s="32"/>
    </row>
    <row r="223" spans="2:35" ht="12.75" x14ac:dyDescent="0.2">
      <c r="B223" s="30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I223" s="32"/>
    </row>
    <row r="224" spans="2:35" ht="12.75" x14ac:dyDescent="0.2">
      <c r="B224" s="30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I224" s="32"/>
    </row>
    <row r="225" spans="2:35" ht="12.75" x14ac:dyDescent="0.2">
      <c r="B225" s="30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I225" s="32"/>
    </row>
    <row r="226" spans="2:35" ht="12.75" x14ac:dyDescent="0.2">
      <c r="B226" s="30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I226" s="32"/>
    </row>
    <row r="227" spans="2:35" ht="12.75" x14ac:dyDescent="0.2">
      <c r="B227" s="30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I227" s="32"/>
    </row>
    <row r="228" spans="2:35" ht="12.75" x14ac:dyDescent="0.2">
      <c r="B228" s="30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I228" s="32"/>
    </row>
    <row r="229" spans="2:35" ht="12.75" x14ac:dyDescent="0.2">
      <c r="B229" s="30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I229" s="32"/>
    </row>
    <row r="230" spans="2:35" ht="12.75" x14ac:dyDescent="0.2">
      <c r="B230" s="30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I230" s="32"/>
    </row>
    <row r="231" spans="2:35" ht="12.75" x14ac:dyDescent="0.2">
      <c r="B231" s="30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I231" s="32"/>
    </row>
    <row r="232" spans="2:35" ht="12.75" x14ac:dyDescent="0.2">
      <c r="B232" s="30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I232" s="32"/>
    </row>
    <row r="233" spans="2:35" ht="12.75" x14ac:dyDescent="0.2">
      <c r="B233" s="30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I233" s="32"/>
    </row>
    <row r="234" spans="2:35" ht="12.75" x14ac:dyDescent="0.2">
      <c r="B234" s="30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I234" s="32"/>
    </row>
    <row r="235" spans="2:35" ht="12.75" x14ac:dyDescent="0.2">
      <c r="B235" s="30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I235" s="32"/>
    </row>
    <row r="236" spans="2:35" ht="12.75" x14ac:dyDescent="0.2">
      <c r="B236" s="30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I236" s="32"/>
    </row>
    <row r="237" spans="2:35" ht="12.75" x14ac:dyDescent="0.2">
      <c r="B237" s="30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I237" s="32"/>
    </row>
    <row r="238" spans="2:35" ht="12.75" x14ac:dyDescent="0.2">
      <c r="B238" s="30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I238" s="32"/>
    </row>
    <row r="239" spans="2:35" ht="12.75" x14ac:dyDescent="0.2">
      <c r="B239" s="30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I239" s="32"/>
    </row>
    <row r="240" spans="2:35" ht="12.75" x14ac:dyDescent="0.2">
      <c r="B240" s="30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I240" s="32"/>
    </row>
    <row r="241" spans="2:35" ht="12.75" x14ac:dyDescent="0.2">
      <c r="B241" s="30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I241" s="32"/>
    </row>
    <row r="242" spans="2:35" ht="12.75" x14ac:dyDescent="0.2">
      <c r="B242" s="30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I242" s="32"/>
    </row>
    <row r="243" spans="2:35" ht="12.75" x14ac:dyDescent="0.2">
      <c r="B243" s="30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I243" s="32"/>
    </row>
    <row r="244" spans="2:35" ht="12.75" x14ac:dyDescent="0.2">
      <c r="B244" s="30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I244" s="32"/>
    </row>
    <row r="245" spans="2:35" ht="12.75" x14ac:dyDescent="0.2">
      <c r="B245" s="30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I245" s="32"/>
    </row>
    <row r="246" spans="2:35" ht="12.75" x14ac:dyDescent="0.2">
      <c r="B246" s="30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I246" s="32"/>
    </row>
    <row r="247" spans="2:35" ht="12.75" x14ac:dyDescent="0.2">
      <c r="B247" s="30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I247" s="32"/>
    </row>
    <row r="248" spans="2:35" ht="12.75" x14ac:dyDescent="0.2">
      <c r="B248" s="30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I248" s="32"/>
    </row>
    <row r="249" spans="2:35" ht="12.75" x14ac:dyDescent="0.2">
      <c r="B249" s="30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I249" s="32"/>
    </row>
    <row r="250" spans="2:35" ht="12.75" x14ac:dyDescent="0.2">
      <c r="B250" s="30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I250" s="32"/>
    </row>
    <row r="251" spans="2:35" ht="12.75" x14ac:dyDescent="0.2">
      <c r="B251" s="30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I251" s="32"/>
    </row>
    <row r="252" spans="2:35" ht="12.75" x14ac:dyDescent="0.2">
      <c r="B252" s="30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I252" s="32"/>
    </row>
    <row r="253" spans="2:35" ht="12.75" x14ac:dyDescent="0.2">
      <c r="B253" s="30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I253" s="32"/>
    </row>
    <row r="254" spans="2:35" ht="12.75" x14ac:dyDescent="0.2">
      <c r="B254" s="30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I254" s="32"/>
    </row>
    <row r="255" spans="2:35" ht="12.75" x14ac:dyDescent="0.2">
      <c r="B255" s="30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I255" s="32"/>
    </row>
    <row r="256" spans="2:35" ht="12.75" x14ac:dyDescent="0.2">
      <c r="B256" s="30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I256" s="32"/>
    </row>
    <row r="257" spans="2:35" ht="12.75" x14ac:dyDescent="0.2">
      <c r="B257" s="30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I257" s="32"/>
    </row>
    <row r="258" spans="2:35" ht="12.75" x14ac:dyDescent="0.2">
      <c r="B258" s="30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I258" s="32"/>
    </row>
    <row r="259" spans="2:35" ht="12.75" x14ac:dyDescent="0.2">
      <c r="B259" s="30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I259" s="32"/>
    </row>
    <row r="260" spans="2:35" ht="12.75" x14ac:dyDescent="0.2">
      <c r="B260" s="30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I260" s="32"/>
    </row>
    <row r="261" spans="2:35" ht="12.75" x14ac:dyDescent="0.2">
      <c r="B261" s="30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I261" s="32"/>
    </row>
    <row r="262" spans="2:35" ht="12.75" x14ac:dyDescent="0.2">
      <c r="B262" s="30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I262" s="32"/>
    </row>
    <row r="263" spans="2:35" ht="12.75" x14ac:dyDescent="0.2">
      <c r="B263" s="30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I263" s="32"/>
    </row>
    <row r="264" spans="2:35" ht="12.75" x14ac:dyDescent="0.2">
      <c r="B264" s="30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I264" s="32"/>
    </row>
    <row r="265" spans="2:35" ht="12.75" x14ac:dyDescent="0.2">
      <c r="B265" s="30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I265" s="32"/>
    </row>
    <row r="266" spans="2:35" ht="12.75" x14ac:dyDescent="0.2">
      <c r="B266" s="30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I266" s="32"/>
    </row>
    <row r="267" spans="2:35" ht="12.75" x14ac:dyDescent="0.2">
      <c r="B267" s="30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I267" s="32"/>
    </row>
    <row r="268" spans="2:35" ht="12.75" x14ac:dyDescent="0.2">
      <c r="B268" s="30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I268" s="32"/>
    </row>
    <row r="269" spans="2:35" ht="12.75" x14ac:dyDescent="0.2">
      <c r="B269" s="30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I269" s="32"/>
    </row>
    <row r="270" spans="2:35" ht="12.75" x14ac:dyDescent="0.2">
      <c r="B270" s="30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I270" s="32"/>
    </row>
    <row r="271" spans="2:35" ht="12.75" x14ac:dyDescent="0.2">
      <c r="B271" s="30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I271" s="32"/>
    </row>
    <row r="272" spans="2:35" ht="12.75" x14ac:dyDescent="0.2">
      <c r="B272" s="30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I272" s="32"/>
    </row>
    <row r="273" spans="2:35" ht="12.75" x14ac:dyDescent="0.2">
      <c r="B273" s="30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I273" s="32"/>
    </row>
    <row r="274" spans="2:35" ht="12.75" x14ac:dyDescent="0.2">
      <c r="B274" s="30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I274" s="32"/>
    </row>
    <row r="275" spans="2:35" ht="12.75" x14ac:dyDescent="0.2">
      <c r="B275" s="30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I275" s="32"/>
    </row>
    <row r="276" spans="2:35" ht="12.75" x14ac:dyDescent="0.2">
      <c r="B276" s="30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I276" s="32"/>
    </row>
    <row r="277" spans="2:35" ht="12.75" x14ac:dyDescent="0.2">
      <c r="B277" s="30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I277" s="32"/>
    </row>
    <row r="278" spans="2:35" ht="12.75" x14ac:dyDescent="0.2">
      <c r="B278" s="30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I278" s="32"/>
    </row>
    <row r="279" spans="2:35" ht="12.75" x14ac:dyDescent="0.2">
      <c r="B279" s="30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I279" s="32"/>
    </row>
    <row r="280" spans="2:35" ht="12.75" x14ac:dyDescent="0.2">
      <c r="B280" s="30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I280" s="32"/>
    </row>
    <row r="281" spans="2:35" ht="12.75" x14ac:dyDescent="0.2">
      <c r="B281" s="30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I281" s="32"/>
    </row>
    <row r="282" spans="2:35" ht="12.75" x14ac:dyDescent="0.2">
      <c r="B282" s="30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I282" s="32"/>
    </row>
    <row r="283" spans="2:35" ht="12.75" x14ac:dyDescent="0.2">
      <c r="B283" s="30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I283" s="32"/>
    </row>
    <row r="284" spans="2:35" ht="12.75" x14ac:dyDescent="0.2">
      <c r="B284" s="30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I284" s="32"/>
    </row>
    <row r="285" spans="2:35" ht="12.75" x14ac:dyDescent="0.2">
      <c r="B285" s="30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I285" s="32"/>
    </row>
    <row r="286" spans="2:35" ht="12.75" x14ac:dyDescent="0.2">
      <c r="B286" s="30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I286" s="32"/>
    </row>
    <row r="287" spans="2:35" ht="12.75" x14ac:dyDescent="0.2">
      <c r="B287" s="30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I287" s="32"/>
    </row>
    <row r="288" spans="2:35" ht="12.75" x14ac:dyDescent="0.2">
      <c r="B288" s="30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I288" s="32"/>
    </row>
    <row r="289" spans="2:35" ht="12.75" x14ac:dyDescent="0.2">
      <c r="B289" s="30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I289" s="32"/>
    </row>
    <row r="290" spans="2:35" ht="12.75" x14ac:dyDescent="0.2">
      <c r="B290" s="30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I290" s="32"/>
    </row>
    <row r="291" spans="2:35" ht="12.75" x14ac:dyDescent="0.2">
      <c r="B291" s="30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I291" s="32"/>
    </row>
    <row r="292" spans="2:35" ht="12.75" x14ac:dyDescent="0.2">
      <c r="B292" s="30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I292" s="32"/>
    </row>
    <row r="293" spans="2:35" ht="12.75" x14ac:dyDescent="0.2">
      <c r="B293" s="30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I293" s="32"/>
    </row>
    <row r="294" spans="2:35" ht="12.75" x14ac:dyDescent="0.2">
      <c r="B294" s="30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I294" s="32"/>
    </row>
    <row r="295" spans="2:35" ht="12.75" x14ac:dyDescent="0.2">
      <c r="B295" s="30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I295" s="32"/>
    </row>
    <row r="296" spans="2:35" ht="12.75" x14ac:dyDescent="0.2">
      <c r="B296" s="30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I296" s="32"/>
    </row>
    <row r="297" spans="2:35" ht="12.75" x14ac:dyDescent="0.2">
      <c r="B297" s="30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I297" s="32"/>
    </row>
    <row r="298" spans="2:35" ht="12.75" x14ac:dyDescent="0.2">
      <c r="B298" s="30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I298" s="32"/>
    </row>
    <row r="299" spans="2:35" ht="12.75" x14ac:dyDescent="0.2">
      <c r="B299" s="30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I299" s="32"/>
    </row>
    <row r="300" spans="2:35" ht="12.75" x14ac:dyDescent="0.2">
      <c r="B300" s="30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I300" s="32"/>
    </row>
    <row r="301" spans="2:35" ht="12.75" x14ac:dyDescent="0.2">
      <c r="B301" s="30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I301" s="32"/>
    </row>
    <row r="302" spans="2:35" ht="12.75" x14ac:dyDescent="0.2">
      <c r="B302" s="30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I302" s="32"/>
    </row>
    <row r="303" spans="2:35" ht="12.75" x14ac:dyDescent="0.2">
      <c r="B303" s="30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I303" s="32"/>
    </row>
    <row r="304" spans="2:35" ht="12.75" x14ac:dyDescent="0.2">
      <c r="B304" s="30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I304" s="32"/>
    </row>
    <row r="305" spans="2:35" ht="12.75" x14ac:dyDescent="0.2">
      <c r="B305" s="30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I305" s="32"/>
    </row>
    <row r="306" spans="2:35" ht="12.75" x14ac:dyDescent="0.2">
      <c r="B306" s="30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I306" s="32"/>
    </row>
    <row r="307" spans="2:35" ht="12.75" x14ac:dyDescent="0.2">
      <c r="B307" s="30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I307" s="32"/>
    </row>
    <row r="308" spans="2:35" ht="12.75" x14ac:dyDescent="0.2">
      <c r="B308" s="30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I308" s="32"/>
    </row>
    <row r="309" spans="2:35" ht="12.75" x14ac:dyDescent="0.2">
      <c r="B309" s="30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I309" s="32"/>
    </row>
    <row r="310" spans="2:35" ht="12.75" x14ac:dyDescent="0.2">
      <c r="B310" s="30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I310" s="32"/>
    </row>
    <row r="311" spans="2:35" ht="12.75" x14ac:dyDescent="0.2">
      <c r="B311" s="30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I311" s="32"/>
    </row>
    <row r="312" spans="2:35" ht="12.75" x14ac:dyDescent="0.2">
      <c r="B312" s="30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I312" s="32"/>
    </row>
    <row r="313" spans="2:35" ht="12.75" x14ac:dyDescent="0.2">
      <c r="B313" s="30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I313" s="32"/>
    </row>
    <row r="314" spans="2:35" ht="12.75" x14ac:dyDescent="0.2">
      <c r="B314" s="30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I314" s="32"/>
    </row>
    <row r="315" spans="2:35" ht="12.75" x14ac:dyDescent="0.2">
      <c r="B315" s="30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I315" s="32"/>
    </row>
    <row r="316" spans="2:35" ht="12.75" x14ac:dyDescent="0.2">
      <c r="B316" s="30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I316" s="32"/>
    </row>
    <row r="317" spans="2:35" ht="12.75" x14ac:dyDescent="0.2">
      <c r="B317" s="30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I317" s="32"/>
    </row>
    <row r="318" spans="2:35" ht="12.75" x14ac:dyDescent="0.2">
      <c r="B318" s="30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I318" s="32"/>
    </row>
    <row r="319" spans="2:35" ht="12.75" x14ac:dyDescent="0.2">
      <c r="B319" s="30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I319" s="32"/>
    </row>
    <row r="320" spans="2:35" ht="12.75" x14ac:dyDescent="0.2">
      <c r="B320" s="30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I320" s="32"/>
    </row>
    <row r="321" spans="2:35" ht="12.75" x14ac:dyDescent="0.2">
      <c r="B321" s="30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I321" s="32"/>
    </row>
    <row r="322" spans="2:35" ht="12.75" x14ac:dyDescent="0.2">
      <c r="B322" s="30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I322" s="32"/>
    </row>
    <row r="323" spans="2:35" ht="12.75" x14ac:dyDescent="0.2">
      <c r="B323" s="30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I323" s="32"/>
    </row>
    <row r="324" spans="2:35" ht="12.75" x14ac:dyDescent="0.2">
      <c r="B324" s="30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I324" s="32"/>
    </row>
    <row r="325" spans="2:35" ht="12.75" x14ac:dyDescent="0.2">
      <c r="B325" s="30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I325" s="32"/>
    </row>
    <row r="326" spans="2:35" ht="12.75" x14ac:dyDescent="0.2">
      <c r="B326" s="30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I326" s="32"/>
    </row>
    <row r="327" spans="2:35" ht="12.75" x14ac:dyDescent="0.2">
      <c r="B327" s="30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I327" s="32"/>
    </row>
    <row r="328" spans="2:35" ht="12.75" x14ac:dyDescent="0.2">
      <c r="B328" s="30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I328" s="32"/>
    </row>
    <row r="329" spans="2:35" ht="12.75" x14ac:dyDescent="0.2">
      <c r="B329" s="30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I329" s="32"/>
    </row>
    <row r="330" spans="2:35" ht="12.75" x14ac:dyDescent="0.2">
      <c r="B330" s="30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I330" s="32"/>
    </row>
    <row r="331" spans="2:35" ht="12.75" x14ac:dyDescent="0.2">
      <c r="B331" s="30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I331" s="32"/>
    </row>
    <row r="332" spans="2:35" ht="12.75" x14ac:dyDescent="0.2">
      <c r="B332" s="30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I332" s="32"/>
    </row>
    <row r="333" spans="2:35" ht="12.75" x14ac:dyDescent="0.2">
      <c r="B333" s="30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I333" s="32"/>
    </row>
    <row r="334" spans="2:35" ht="12.75" x14ac:dyDescent="0.2">
      <c r="B334" s="30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I334" s="32"/>
    </row>
    <row r="335" spans="2:35" ht="12.75" x14ac:dyDescent="0.2">
      <c r="B335" s="30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I335" s="32"/>
    </row>
    <row r="336" spans="2:35" ht="12.75" x14ac:dyDescent="0.2">
      <c r="B336" s="30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I336" s="32"/>
    </row>
    <row r="337" spans="2:35" ht="12.75" x14ac:dyDescent="0.2">
      <c r="B337" s="30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I337" s="32"/>
    </row>
    <row r="338" spans="2:35" ht="12.75" x14ac:dyDescent="0.2">
      <c r="B338" s="30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I338" s="32"/>
    </row>
    <row r="339" spans="2:35" ht="12.75" x14ac:dyDescent="0.2">
      <c r="B339" s="30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I339" s="32"/>
    </row>
    <row r="340" spans="2:35" ht="12.75" x14ac:dyDescent="0.2">
      <c r="B340" s="30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I340" s="32"/>
    </row>
    <row r="341" spans="2:35" ht="12.75" x14ac:dyDescent="0.2">
      <c r="B341" s="30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I341" s="32"/>
    </row>
    <row r="342" spans="2:35" ht="12.75" x14ac:dyDescent="0.2">
      <c r="B342" s="30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I342" s="32"/>
    </row>
    <row r="343" spans="2:35" ht="12.75" x14ac:dyDescent="0.2">
      <c r="B343" s="30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I343" s="32"/>
    </row>
    <row r="344" spans="2:35" ht="12.75" x14ac:dyDescent="0.2">
      <c r="B344" s="30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I344" s="32"/>
    </row>
    <row r="345" spans="2:35" ht="12.75" x14ac:dyDescent="0.2">
      <c r="B345" s="30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I345" s="32"/>
    </row>
    <row r="346" spans="2:35" ht="12.75" x14ac:dyDescent="0.2">
      <c r="B346" s="30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I346" s="32"/>
    </row>
    <row r="347" spans="2:35" ht="12.75" x14ac:dyDescent="0.2">
      <c r="B347" s="30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I347" s="32"/>
    </row>
    <row r="348" spans="2:35" ht="12.75" x14ac:dyDescent="0.2">
      <c r="B348" s="30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I348" s="32"/>
    </row>
    <row r="349" spans="2:35" ht="12.75" x14ac:dyDescent="0.2">
      <c r="B349" s="30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I349" s="32"/>
    </row>
    <row r="350" spans="2:35" ht="12.75" x14ac:dyDescent="0.2">
      <c r="B350" s="30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I350" s="32"/>
    </row>
    <row r="351" spans="2:35" ht="12.75" x14ac:dyDescent="0.2">
      <c r="B351" s="30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I351" s="32"/>
    </row>
    <row r="352" spans="2:35" ht="12.75" x14ac:dyDescent="0.2">
      <c r="B352" s="30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I352" s="32"/>
    </row>
    <row r="353" spans="2:35" ht="12.75" x14ac:dyDescent="0.2">
      <c r="B353" s="30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I353" s="32"/>
    </row>
    <row r="354" spans="2:35" ht="12.75" x14ac:dyDescent="0.2">
      <c r="B354" s="30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I354" s="32"/>
    </row>
    <row r="355" spans="2:35" ht="12.75" x14ac:dyDescent="0.2">
      <c r="B355" s="30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I355" s="32"/>
    </row>
    <row r="356" spans="2:35" ht="12.75" x14ac:dyDescent="0.2">
      <c r="B356" s="30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I356" s="32"/>
    </row>
    <row r="357" spans="2:35" ht="12.75" x14ac:dyDescent="0.2">
      <c r="B357" s="30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I357" s="32"/>
    </row>
    <row r="358" spans="2:35" ht="12.75" x14ac:dyDescent="0.2">
      <c r="B358" s="30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I358" s="32"/>
    </row>
    <row r="359" spans="2:35" ht="12.75" x14ac:dyDescent="0.2">
      <c r="B359" s="30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I359" s="32"/>
    </row>
    <row r="360" spans="2:35" ht="12.75" x14ac:dyDescent="0.2">
      <c r="B360" s="30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I360" s="32"/>
    </row>
    <row r="361" spans="2:35" ht="12.75" x14ac:dyDescent="0.2">
      <c r="B361" s="30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I361" s="32"/>
    </row>
    <row r="362" spans="2:35" ht="12.75" x14ac:dyDescent="0.2">
      <c r="B362" s="30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I362" s="32"/>
    </row>
    <row r="363" spans="2:35" ht="12.75" x14ac:dyDescent="0.2">
      <c r="B363" s="30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I363" s="32"/>
    </row>
    <row r="364" spans="2:35" ht="12.75" x14ac:dyDescent="0.2">
      <c r="B364" s="30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I364" s="32"/>
    </row>
    <row r="365" spans="2:35" ht="12.75" x14ac:dyDescent="0.2">
      <c r="B365" s="30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I365" s="32"/>
    </row>
    <row r="366" spans="2:35" ht="12.75" x14ac:dyDescent="0.2">
      <c r="B366" s="30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I366" s="32"/>
    </row>
    <row r="367" spans="2:35" ht="12.75" x14ac:dyDescent="0.2">
      <c r="B367" s="30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I367" s="32"/>
    </row>
    <row r="368" spans="2:35" ht="12.75" x14ac:dyDescent="0.2">
      <c r="B368" s="30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I368" s="32"/>
    </row>
    <row r="369" spans="2:35" ht="12.75" x14ac:dyDescent="0.2">
      <c r="B369" s="30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I369" s="32"/>
    </row>
    <row r="370" spans="2:35" ht="12.75" x14ac:dyDescent="0.2">
      <c r="B370" s="30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I370" s="32"/>
    </row>
    <row r="371" spans="2:35" ht="12.75" x14ac:dyDescent="0.2">
      <c r="B371" s="30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I371" s="32"/>
    </row>
    <row r="372" spans="2:35" ht="12.75" x14ac:dyDescent="0.2">
      <c r="B372" s="30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I372" s="32"/>
    </row>
    <row r="373" spans="2:35" ht="12.75" x14ac:dyDescent="0.2">
      <c r="B373" s="30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I373" s="32"/>
    </row>
    <row r="374" spans="2:35" ht="12.75" x14ac:dyDescent="0.2">
      <c r="B374" s="30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I374" s="32"/>
    </row>
    <row r="375" spans="2:35" ht="12.75" x14ac:dyDescent="0.2">
      <c r="B375" s="30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I375" s="32"/>
    </row>
    <row r="376" spans="2:35" ht="12.75" x14ac:dyDescent="0.2">
      <c r="B376" s="30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I376" s="32"/>
    </row>
    <row r="377" spans="2:35" ht="12.75" x14ac:dyDescent="0.2">
      <c r="B377" s="30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I377" s="32"/>
    </row>
    <row r="378" spans="2:35" ht="12.75" x14ac:dyDescent="0.2">
      <c r="B378" s="30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I378" s="32"/>
    </row>
    <row r="379" spans="2:35" ht="12.75" x14ac:dyDescent="0.2">
      <c r="B379" s="30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I379" s="32"/>
    </row>
    <row r="380" spans="2:35" ht="12.75" x14ac:dyDescent="0.2">
      <c r="B380" s="30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I380" s="32"/>
    </row>
    <row r="381" spans="2:35" ht="12.75" x14ac:dyDescent="0.2">
      <c r="B381" s="30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I381" s="32"/>
    </row>
    <row r="382" spans="2:35" ht="12.75" x14ac:dyDescent="0.2">
      <c r="B382" s="30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I382" s="32"/>
    </row>
    <row r="383" spans="2:35" ht="12.75" x14ac:dyDescent="0.2">
      <c r="B383" s="30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I383" s="32"/>
    </row>
    <row r="384" spans="2:35" ht="12.75" x14ac:dyDescent="0.2">
      <c r="B384" s="30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I384" s="32"/>
    </row>
    <row r="385" spans="2:35" ht="12.75" x14ac:dyDescent="0.2">
      <c r="B385" s="30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I385" s="32"/>
    </row>
    <row r="386" spans="2:35" ht="12.75" x14ac:dyDescent="0.2">
      <c r="B386" s="30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I386" s="32"/>
    </row>
    <row r="387" spans="2:35" ht="12.75" x14ac:dyDescent="0.2">
      <c r="B387" s="30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I387" s="32"/>
    </row>
    <row r="388" spans="2:35" ht="12.75" x14ac:dyDescent="0.2">
      <c r="B388" s="30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I388" s="32"/>
    </row>
    <row r="389" spans="2:35" ht="12.75" x14ac:dyDescent="0.2">
      <c r="B389" s="30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I389" s="32"/>
    </row>
    <row r="390" spans="2:35" ht="12.75" x14ac:dyDescent="0.2">
      <c r="B390" s="30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I390" s="32"/>
    </row>
    <row r="391" spans="2:35" ht="12.75" x14ac:dyDescent="0.2">
      <c r="B391" s="30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I391" s="32"/>
    </row>
    <row r="392" spans="2:35" ht="12.75" x14ac:dyDescent="0.2">
      <c r="B392" s="30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I392" s="32"/>
    </row>
    <row r="393" spans="2:35" ht="12.75" x14ac:dyDescent="0.2">
      <c r="B393" s="30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I393" s="32"/>
    </row>
    <row r="394" spans="2:35" ht="12.75" x14ac:dyDescent="0.2">
      <c r="B394" s="30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I394" s="32"/>
    </row>
    <row r="395" spans="2:35" ht="12.75" x14ac:dyDescent="0.2">
      <c r="B395" s="30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I395" s="32"/>
    </row>
    <row r="396" spans="2:35" ht="12.75" x14ac:dyDescent="0.2">
      <c r="B396" s="30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I396" s="32"/>
    </row>
    <row r="397" spans="2:35" ht="12.75" x14ac:dyDescent="0.2">
      <c r="B397" s="30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I397" s="32"/>
    </row>
    <row r="398" spans="2:35" ht="12.75" x14ac:dyDescent="0.2">
      <c r="B398" s="30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I398" s="32"/>
    </row>
    <row r="399" spans="2:35" ht="12.75" x14ac:dyDescent="0.2">
      <c r="B399" s="30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I399" s="32"/>
    </row>
    <row r="400" spans="2:35" ht="12.75" x14ac:dyDescent="0.2">
      <c r="B400" s="30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I400" s="32"/>
    </row>
    <row r="401" spans="2:35" ht="12.75" x14ac:dyDescent="0.2">
      <c r="B401" s="30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I401" s="32"/>
    </row>
    <row r="402" spans="2:35" ht="12.75" x14ac:dyDescent="0.2">
      <c r="B402" s="30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I402" s="32"/>
    </row>
    <row r="403" spans="2:35" ht="12.75" x14ac:dyDescent="0.2">
      <c r="B403" s="30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I403" s="32"/>
    </row>
    <row r="404" spans="2:35" ht="12.75" x14ac:dyDescent="0.2">
      <c r="B404" s="30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I404" s="32"/>
    </row>
    <row r="405" spans="2:35" ht="12.75" x14ac:dyDescent="0.2">
      <c r="B405" s="30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I405" s="32"/>
    </row>
    <row r="406" spans="2:35" ht="12.75" x14ac:dyDescent="0.2">
      <c r="B406" s="30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I406" s="32"/>
    </row>
    <row r="407" spans="2:35" ht="12.75" x14ac:dyDescent="0.2">
      <c r="B407" s="30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I407" s="32"/>
    </row>
    <row r="408" spans="2:35" ht="12.75" x14ac:dyDescent="0.2">
      <c r="B408" s="30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I408" s="32"/>
    </row>
    <row r="409" spans="2:35" ht="12.75" x14ac:dyDescent="0.2">
      <c r="B409" s="30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I409" s="32"/>
    </row>
    <row r="410" spans="2:35" ht="12.75" x14ac:dyDescent="0.2">
      <c r="B410" s="30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I410" s="32"/>
    </row>
    <row r="411" spans="2:35" ht="12.75" x14ac:dyDescent="0.2">
      <c r="B411" s="30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I411" s="32"/>
    </row>
    <row r="412" spans="2:35" ht="12.75" x14ac:dyDescent="0.2">
      <c r="B412" s="30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I412" s="32"/>
    </row>
    <row r="413" spans="2:35" ht="12.75" x14ac:dyDescent="0.2">
      <c r="B413" s="30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I413" s="32"/>
    </row>
    <row r="414" spans="2:35" ht="12.75" x14ac:dyDescent="0.2">
      <c r="B414" s="30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I414" s="32"/>
    </row>
    <row r="415" spans="2:35" ht="12.75" x14ac:dyDescent="0.2">
      <c r="B415" s="30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I415" s="32"/>
    </row>
    <row r="416" spans="2:35" ht="12.75" x14ac:dyDescent="0.2">
      <c r="B416" s="30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I416" s="32"/>
    </row>
    <row r="417" spans="2:35" ht="12.75" x14ac:dyDescent="0.2">
      <c r="B417" s="30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I417" s="32"/>
    </row>
    <row r="418" spans="2:35" ht="12.75" x14ac:dyDescent="0.2">
      <c r="B418" s="30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I418" s="32"/>
    </row>
    <row r="419" spans="2:35" ht="12.75" x14ac:dyDescent="0.2">
      <c r="B419" s="30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I419" s="32"/>
    </row>
    <row r="420" spans="2:35" ht="12.75" x14ac:dyDescent="0.2">
      <c r="B420" s="30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I420" s="32"/>
    </row>
    <row r="421" spans="2:35" ht="12.75" x14ac:dyDescent="0.2">
      <c r="B421" s="30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I421" s="32"/>
    </row>
    <row r="422" spans="2:35" ht="12.75" x14ac:dyDescent="0.2">
      <c r="B422" s="30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I422" s="32"/>
    </row>
    <row r="423" spans="2:35" ht="12.75" x14ac:dyDescent="0.2">
      <c r="B423" s="30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I423" s="32"/>
    </row>
    <row r="424" spans="2:35" ht="12.75" x14ac:dyDescent="0.2">
      <c r="B424" s="30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I424" s="32"/>
    </row>
    <row r="425" spans="2:35" ht="12.75" x14ac:dyDescent="0.2">
      <c r="B425" s="30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I425" s="32"/>
    </row>
    <row r="426" spans="2:35" ht="12.75" x14ac:dyDescent="0.2">
      <c r="B426" s="30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I426" s="32"/>
    </row>
    <row r="427" spans="2:35" ht="12.75" x14ac:dyDescent="0.2">
      <c r="B427" s="30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I427" s="32"/>
    </row>
    <row r="428" spans="2:35" ht="12.75" x14ac:dyDescent="0.2">
      <c r="B428" s="30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I428" s="32"/>
    </row>
    <row r="429" spans="2:35" ht="12.75" x14ac:dyDescent="0.2">
      <c r="B429" s="30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I429" s="32"/>
    </row>
    <row r="430" spans="2:35" ht="12.75" x14ac:dyDescent="0.2">
      <c r="B430" s="30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I430" s="32"/>
    </row>
    <row r="431" spans="2:35" ht="12.75" x14ac:dyDescent="0.2">
      <c r="B431" s="30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I431" s="32"/>
    </row>
    <row r="432" spans="2:35" ht="12.75" x14ac:dyDescent="0.2">
      <c r="B432" s="30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I432" s="32"/>
    </row>
    <row r="433" spans="2:35" ht="12.75" x14ac:dyDescent="0.2">
      <c r="B433" s="30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I433" s="32"/>
    </row>
    <row r="434" spans="2:35" ht="12.75" x14ac:dyDescent="0.2">
      <c r="B434" s="30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I434" s="32"/>
    </row>
    <row r="435" spans="2:35" ht="12.75" x14ac:dyDescent="0.2">
      <c r="B435" s="30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I435" s="32"/>
    </row>
    <row r="436" spans="2:35" ht="12.75" x14ac:dyDescent="0.2">
      <c r="B436" s="30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I436" s="32"/>
    </row>
    <row r="437" spans="2:35" ht="12.75" x14ac:dyDescent="0.2">
      <c r="B437" s="30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I437" s="32"/>
    </row>
    <row r="438" spans="2:35" ht="12.75" x14ac:dyDescent="0.2">
      <c r="B438" s="30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I438" s="32"/>
    </row>
    <row r="439" spans="2:35" ht="12.75" x14ac:dyDescent="0.2">
      <c r="B439" s="30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I439" s="32"/>
    </row>
    <row r="440" spans="2:35" ht="12.75" x14ac:dyDescent="0.2">
      <c r="B440" s="30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I440" s="32"/>
    </row>
    <row r="441" spans="2:35" ht="12.75" x14ac:dyDescent="0.2">
      <c r="B441" s="30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I441" s="32"/>
    </row>
    <row r="442" spans="2:35" ht="12.75" x14ac:dyDescent="0.2">
      <c r="B442" s="30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I442" s="32"/>
    </row>
    <row r="443" spans="2:35" ht="12.75" x14ac:dyDescent="0.2">
      <c r="B443" s="30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I443" s="32"/>
    </row>
    <row r="444" spans="2:35" ht="12.75" x14ac:dyDescent="0.2">
      <c r="B444" s="30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I444" s="32"/>
    </row>
    <row r="445" spans="2:35" ht="12.75" x14ac:dyDescent="0.2">
      <c r="B445" s="30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I445" s="32"/>
    </row>
    <row r="446" spans="2:35" ht="12.75" x14ac:dyDescent="0.2">
      <c r="B446" s="30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I446" s="32"/>
    </row>
    <row r="447" spans="2:35" ht="12.75" x14ac:dyDescent="0.2">
      <c r="B447" s="30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I447" s="32"/>
    </row>
    <row r="448" spans="2:35" ht="12.75" x14ac:dyDescent="0.2">
      <c r="B448" s="30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I448" s="32"/>
    </row>
    <row r="449" spans="2:35" ht="12.75" x14ac:dyDescent="0.2">
      <c r="B449" s="30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I449" s="32"/>
    </row>
    <row r="450" spans="2:35" ht="12.75" x14ac:dyDescent="0.2">
      <c r="B450" s="30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I450" s="32"/>
    </row>
    <row r="451" spans="2:35" ht="12.75" x14ac:dyDescent="0.2">
      <c r="B451" s="30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I451" s="32"/>
    </row>
    <row r="452" spans="2:35" ht="12.75" x14ac:dyDescent="0.2">
      <c r="B452" s="30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I452" s="32"/>
    </row>
    <row r="453" spans="2:35" ht="12.75" x14ac:dyDescent="0.2">
      <c r="B453" s="30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I453" s="32"/>
    </row>
    <row r="454" spans="2:35" ht="12.75" x14ac:dyDescent="0.2">
      <c r="B454" s="30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I454" s="32"/>
    </row>
    <row r="455" spans="2:35" ht="12.75" x14ac:dyDescent="0.2">
      <c r="B455" s="30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I455" s="32"/>
    </row>
    <row r="456" spans="2:35" ht="12.75" x14ac:dyDescent="0.2">
      <c r="B456" s="30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I456" s="32"/>
    </row>
    <row r="457" spans="2:35" ht="12.75" x14ac:dyDescent="0.2">
      <c r="B457" s="30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I457" s="32"/>
    </row>
    <row r="458" spans="2:35" ht="12.75" x14ac:dyDescent="0.2">
      <c r="B458" s="30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I458" s="32"/>
    </row>
    <row r="459" spans="2:35" ht="12.75" x14ac:dyDescent="0.2">
      <c r="B459" s="30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I459" s="32"/>
    </row>
    <row r="460" spans="2:35" ht="12.75" x14ac:dyDescent="0.2">
      <c r="B460" s="30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I460" s="32"/>
    </row>
    <row r="461" spans="2:35" ht="12.75" x14ac:dyDescent="0.2">
      <c r="B461" s="30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I461" s="32"/>
    </row>
    <row r="462" spans="2:35" ht="12.75" x14ac:dyDescent="0.2">
      <c r="B462" s="30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I462" s="32"/>
    </row>
    <row r="463" spans="2:35" ht="12.75" x14ac:dyDescent="0.2">
      <c r="B463" s="30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I463" s="32"/>
    </row>
    <row r="464" spans="2:35" ht="12.75" x14ac:dyDescent="0.2">
      <c r="B464" s="30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I464" s="32"/>
    </row>
    <row r="465" spans="2:35" ht="12.75" x14ac:dyDescent="0.2">
      <c r="B465" s="30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I465" s="32"/>
    </row>
    <row r="466" spans="2:35" ht="12.75" x14ac:dyDescent="0.2">
      <c r="B466" s="30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I466" s="32"/>
    </row>
    <row r="467" spans="2:35" ht="12.75" x14ac:dyDescent="0.2">
      <c r="B467" s="30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I467" s="32"/>
    </row>
    <row r="468" spans="2:35" ht="12.75" x14ac:dyDescent="0.2">
      <c r="B468" s="30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I468" s="32"/>
    </row>
    <row r="469" spans="2:35" ht="12.75" x14ac:dyDescent="0.2">
      <c r="B469" s="30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I469" s="32"/>
    </row>
    <row r="470" spans="2:35" ht="12.75" x14ac:dyDescent="0.2">
      <c r="B470" s="30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I470" s="32"/>
    </row>
    <row r="471" spans="2:35" ht="12.75" x14ac:dyDescent="0.2">
      <c r="B471" s="30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I471" s="32"/>
    </row>
    <row r="472" spans="2:35" ht="12.75" x14ac:dyDescent="0.2">
      <c r="B472" s="30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I472" s="32"/>
    </row>
    <row r="473" spans="2:35" ht="12.75" x14ac:dyDescent="0.2">
      <c r="B473" s="30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I473" s="32"/>
    </row>
    <row r="474" spans="2:35" ht="12.75" x14ac:dyDescent="0.2">
      <c r="B474" s="30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I474" s="32"/>
    </row>
    <row r="475" spans="2:35" ht="12.75" x14ac:dyDescent="0.2">
      <c r="B475" s="30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I475" s="32"/>
    </row>
    <row r="476" spans="2:35" ht="12.75" x14ac:dyDescent="0.2">
      <c r="B476" s="30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I476" s="32"/>
    </row>
    <row r="477" spans="2:35" ht="12.75" x14ac:dyDescent="0.2">
      <c r="B477" s="30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I477" s="32"/>
    </row>
    <row r="478" spans="2:35" ht="12.75" x14ac:dyDescent="0.2">
      <c r="B478" s="30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I478" s="32"/>
    </row>
    <row r="479" spans="2:35" ht="12.75" x14ac:dyDescent="0.2">
      <c r="B479" s="30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I479" s="32"/>
    </row>
    <row r="480" spans="2:35" ht="12.75" x14ac:dyDescent="0.2">
      <c r="B480" s="30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I480" s="32"/>
    </row>
    <row r="481" spans="2:35" ht="12.75" x14ac:dyDescent="0.2">
      <c r="B481" s="30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I481" s="32"/>
    </row>
    <row r="482" spans="2:35" ht="12.75" x14ac:dyDescent="0.2">
      <c r="B482" s="30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I482" s="32"/>
    </row>
    <row r="483" spans="2:35" ht="12.75" x14ac:dyDescent="0.2">
      <c r="B483" s="30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I483" s="32"/>
    </row>
    <row r="484" spans="2:35" ht="12.75" x14ac:dyDescent="0.2">
      <c r="B484" s="30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I484" s="32"/>
    </row>
    <row r="485" spans="2:35" ht="12.75" x14ac:dyDescent="0.2">
      <c r="B485" s="30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I485" s="32"/>
    </row>
    <row r="486" spans="2:35" ht="12.75" x14ac:dyDescent="0.2">
      <c r="B486" s="30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I486" s="32"/>
    </row>
    <row r="487" spans="2:35" ht="12.75" x14ac:dyDescent="0.2">
      <c r="B487" s="30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I487" s="32"/>
    </row>
    <row r="488" spans="2:35" ht="12.75" x14ac:dyDescent="0.2">
      <c r="B488" s="30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I488" s="32"/>
    </row>
    <row r="489" spans="2:35" ht="12.75" x14ac:dyDescent="0.2">
      <c r="B489" s="30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I489" s="32"/>
    </row>
    <row r="490" spans="2:35" ht="12.75" x14ac:dyDescent="0.2">
      <c r="B490" s="30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I490" s="32"/>
    </row>
    <row r="491" spans="2:35" ht="12.75" x14ac:dyDescent="0.2">
      <c r="B491" s="30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I491" s="32"/>
    </row>
    <row r="492" spans="2:35" ht="12.75" x14ac:dyDescent="0.2">
      <c r="B492" s="30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I492" s="32"/>
    </row>
    <row r="493" spans="2:35" ht="12.75" x14ac:dyDescent="0.2">
      <c r="B493" s="30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I493" s="32"/>
    </row>
    <row r="494" spans="2:35" ht="12.75" x14ac:dyDescent="0.2">
      <c r="B494" s="30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I494" s="32"/>
    </row>
    <row r="495" spans="2:35" ht="12.75" x14ac:dyDescent="0.2">
      <c r="B495" s="30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I495" s="32"/>
    </row>
    <row r="496" spans="2:35" ht="12.75" x14ac:dyDescent="0.2">
      <c r="B496" s="30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I496" s="32"/>
    </row>
    <row r="497" spans="2:35" ht="12.75" x14ac:dyDescent="0.2">
      <c r="B497" s="30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I497" s="32"/>
    </row>
    <row r="498" spans="2:35" ht="12.75" x14ac:dyDescent="0.2">
      <c r="B498" s="30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I498" s="32"/>
    </row>
    <row r="499" spans="2:35" ht="12.75" x14ac:dyDescent="0.2">
      <c r="B499" s="30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I499" s="32"/>
    </row>
    <row r="500" spans="2:35" ht="12.75" x14ac:dyDescent="0.2">
      <c r="B500" s="30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I500" s="32"/>
    </row>
    <row r="501" spans="2:35" ht="12.75" x14ac:dyDescent="0.2">
      <c r="B501" s="30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I501" s="32"/>
    </row>
    <row r="502" spans="2:35" ht="12.75" x14ac:dyDescent="0.2">
      <c r="B502" s="30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I502" s="32"/>
    </row>
    <row r="503" spans="2:35" ht="12.75" x14ac:dyDescent="0.2">
      <c r="B503" s="30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I503" s="32"/>
    </row>
    <row r="504" spans="2:35" ht="12.75" x14ac:dyDescent="0.2">
      <c r="B504" s="30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I504" s="32"/>
    </row>
    <row r="505" spans="2:35" ht="12.75" x14ac:dyDescent="0.2">
      <c r="B505" s="30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I505" s="32"/>
    </row>
    <row r="506" spans="2:35" ht="12.75" x14ac:dyDescent="0.2">
      <c r="B506" s="30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I506" s="32"/>
    </row>
    <row r="507" spans="2:35" ht="12.75" x14ac:dyDescent="0.2">
      <c r="B507" s="30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I507" s="32"/>
    </row>
    <row r="508" spans="2:35" ht="12.75" x14ac:dyDescent="0.2">
      <c r="B508" s="30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I508" s="32"/>
    </row>
    <row r="509" spans="2:35" ht="12.75" x14ac:dyDescent="0.2">
      <c r="B509" s="30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I509" s="32"/>
    </row>
    <row r="510" spans="2:35" ht="12.75" x14ac:dyDescent="0.2">
      <c r="B510" s="30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I510" s="32"/>
    </row>
    <row r="511" spans="2:35" ht="12.75" x14ac:dyDescent="0.2">
      <c r="B511" s="30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I511" s="32"/>
    </row>
    <row r="512" spans="2:35" ht="12.75" x14ac:dyDescent="0.2">
      <c r="B512" s="30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I512" s="32"/>
    </row>
    <row r="513" spans="2:35" ht="12.75" x14ac:dyDescent="0.2">
      <c r="B513" s="30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I513" s="32"/>
    </row>
    <row r="514" spans="2:35" ht="12.75" x14ac:dyDescent="0.2">
      <c r="B514" s="30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I514" s="32"/>
    </row>
    <row r="515" spans="2:35" ht="12.75" x14ac:dyDescent="0.2">
      <c r="B515" s="30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I515" s="32"/>
    </row>
    <row r="516" spans="2:35" ht="12.75" x14ac:dyDescent="0.2">
      <c r="B516" s="30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I516" s="32"/>
    </row>
    <row r="517" spans="2:35" ht="12.75" x14ac:dyDescent="0.2">
      <c r="B517" s="30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I517" s="32"/>
    </row>
    <row r="518" spans="2:35" ht="12.75" x14ac:dyDescent="0.2">
      <c r="B518" s="30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I518" s="32"/>
    </row>
    <row r="519" spans="2:35" ht="12.75" x14ac:dyDescent="0.2">
      <c r="B519" s="30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I519" s="32"/>
    </row>
    <row r="520" spans="2:35" ht="12.75" x14ac:dyDescent="0.2">
      <c r="B520" s="30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I520" s="32"/>
    </row>
    <row r="521" spans="2:35" ht="12.75" x14ac:dyDescent="0.2">
      <c r="B521" s="30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I521" s="32"/>
    </row>
    <row r="522" spans="2:35" ht="12.75" x14ac:dyDescent="0.2">
      <c r="B522" s="30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I522" s="32"/>
    </row>
    <row r="523" spans="2:35" ht="12.75" x14ac:dyDescent="0.2">
      <c r="B523" s="30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I523" s="32"/>
    </row>
    <row r="524" spans="2:35" ht="12.75" x14ac:dyDescent="0.2">
      <c r="B524" s="30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I524" s="32"/>
    </row>
    <row r="525" spans="2:35" ht="12.75" x14ac:dyDescent="0.2">
      <c r="B525" s="30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I525" s="32"/>
    </row>
    <row r="526" spans="2:35" ht="12.75" x14ac:dyDescent="0.2">
      <c r="B526" s="30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I526" s="32"/>
    </row>
    <row r="527" spans="2:35" ht="12.75" x14ac:dyDescent="0.2">
      <c r="B527" s="30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I527" s="32"/>
    </row>
    <row r="528" spans="2:35" ht="12.75" x14ac:dyDescent="0.2"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I528" s="32"/>
    </row>
    <row r="529" spans="2:35" ht="12.75" x14ac:dyDescent="0.2"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I529" s="32"/>
    </row>
    <row r="530" spans="2:35" ht="12.75" x14ac:dyDescent="0.2"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I530" s="32"/>
    </row>
    <row r="531" spans="2:35" ht="12.75" x14ac:dyDescent="0.2"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I531" s="32"/>
    </row>
    <row r="532" spans="2:35" ht="12.75" x14ac:dyDescent="0.2"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I532" s="32"/>
    </row>
    <row r="533" spans="2:35" ht="12.75" x14ac:dyDescent="0.2"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I533" s="32"/>
    </row>
    <row r="534" spans="2:35" ht="12.75" x14ac:dyDescent="0.2"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I534" s="32"/>
    </row>
    <row r="535" spans="2:35" ht="12.75" x14ac:dyDescent="0.2"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I535" s="32"/>
    </row>
    <row r="536" spans="2:35" ht="12.75" x14ac:dyDescent="0.2"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I536" s="32"/>
    </row>
    <row r="537" spans="2:35" ht="12.75" x14ac:dyDescent="0.2"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I537" s="32"/>
    </row>
    <row r="538" spans="2:35" ht="12.75" x14ac:dyDescent="0.2"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I538" s="32"/>
    </row>
    <row r="539" spans="2:35" ht="12.75" x14ac:dyDescent="0.2">
      <c r="B539" s="30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I539" s="32"/>
    </row>
    <row r="540" spans="2:35" ht="12.75" x14ac:dyDescent="0.2">
      <c r="B540" s="30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I540" s="32"/>
    </row>
    <row r="541" spans="2:35" ht="12.75" x14ac:dyDescent="0.2">
      <c r="B541" s="30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I541" s="32"/>
    </row>
    <row r="542" spans="2:35" ht="12.75" x14ac:dyDescent="0.2">
      <c r="B542" s="30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I542" s="32"/>
    </row>
    <row r="543" spans="2:35" ht="12.75" x14ac:dyDescent="0.2">
      <c r="B543" s="30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I543" s="32"/>
    </row>
    <row r="544" spans="2:35" ht="12.75" x14ac:dyDescent="0.2">
      <c r="B544" s="30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I544" s="32"/>
    </row>
    <row r="545" spans="2:35" ht="12.75" x14ac:dyDescent="0.2">
      <c r="B545" s="30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I545" s="32"/>
    </row>
    <row r="546" spans="2:35" ht="12.75" x14ac:dyDescent="0.2">
      <c r="B546" s="30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I546" s="32"/>
    </row>
    <row r="547" spans="2:35" ht="12.75" x14ac:dyDescent="0.2">
      <c r="B547" s="30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I547" s="32"/>
    </row>
    <row r="548" spans="2:35" ht="12.75" x14ac:dyDescent="0.2">
      <c r="B548" s="30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I548" s="32"/>
    </row>
    <row r="549" spans="2:35" ht="12.75" x14ac:dyDescent="0.2">
      <c r="B549" s="30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I549" s="32"/>
    </row>
    <row r="550" spans="2:35" ht="12.75" x14ac:dyDescent="0.2">
      <c r="B550" s="30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I550" s="32"/>
    </row>
    <row r="551" spans="2:35" ht="12.75" x14ac:dyDescent="0.2">
      <c r="B551" s="30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I551" s="32"/>
    </row>
    <row r="552" spans="2:35" ht="12.75" x14ac:dyDescent="0.2">
      <c r="B552" s="30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I552" s="32"/>
    </row>
    <row r="553" spans="2:35" ht="12.75" x14ac:dyDescent="0.2">
      <c r="B553" s="30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I553" s="32"/>
    </row>
    <row r="554" spans="2:35" ht="12.75" x14ac:dyDescent="0.2">
      <c r="B554" s="30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I554" s="32"/>
    </row>
    <row r="555" spans="2:35" ht="12.75" x14ac:dyDescent="0.2">
      <c r="B555" s="30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I555" s="32"/>
    </row>
    <row r="556" spans="2:35" ht="12.75" x14ac:dyDescent="0.2">
      <c r="B556" s="30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I556" s="32"/>
    </row>
    <row r="557" spans="2:35" ht="12.75" x14ac:dyDescent="0.2">
      <c r="B557" s="30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I557" s="32"/>
    </row>
    <row r="558" spans="2:35" ht="12.75" x14ac:dyDescent="0.2">
      <c r="B558" s="30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I558" s="32"/>
    </row>
    <row r="559" spans="2:35" ht="12.75" x14ac:dyDescent="0.2">
      <c r="B559" s="30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I559" s="32"/>
    </row>
    <row r="560" spans="2:35" ht="12.75" x14ac:dyDescent="0.2">
      <c r="B560" s="30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I560" s="32"/>
    </row>
    <row r="561" spans="2:35" ht="12.75" x14ac:dyDescent="0.2">
      <c r="B561" s="30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I561" s="32"/>
    </row>
    <row r="562" spans="2:35" ht="12.75" x14ac:dyDescent="0.2">
      <c r="B562" s="30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I562" s="32"/>
    </row>
    <row r="563" spans="2:35" ht="12.75" x14ac:dyDescent="0.2">
      <c r="B563" s="30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I563" s="32"/>
    </row>
    <row r="564" spans="2:35" ht="12.75" x14ac:dyDescent="0.2">
      <c r="B564" s="30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I564" s="32"/>
    </row>
    <row r="565" spans="2:35" ht="12.75" x14ac:dyDescent="0.2">
      <c r="B565" s="30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I565" s="32"/>
    </row>
    <row r="566" spans="2:35" ht="12.75" x14ac:dyDescent="0.2">
      <c r="B566" s="30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I566" s="32"/>
    </row>
    <row r="567" spans="2:35" ht="12.75" x14ac:dyDescent="0.2">
      <c r="B567" s="30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I567" s="32"/>
    </row>
    <row r="568" spans="2:35" ht="12.75" x14ac:dyDescent="0.2">
      <c r="B568" s="30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I568" s="32"/>
    </row>
    <row r="569" spans="2:35" ht="12.75" x14ac:dyDescent="0.2">
      <c r="B569" s="30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I569" s="32"/>
    </row>
    <row r="570" spans="2:35" ht="12.75" x14ac:dyDescent="0.2">
      <c r="B570" s="30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I570" s="32"/>
    </row>
    <row r="571" spans="2:35" ht="12.75" x14ac:dyDescent="0.2">
      <c r="B571" s="30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I571" s="32"/>
    </row>
    <row r="572" spans="2:35" ht="12.75" x14ac:dyDescent="0.2">
      <c r="B572" s="30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I572" s="32"/>
    </row>
    <row r="573" spans="2:35" ht="12.75" x14ac:dyDescent="0.2">
      <c r="B573" s="30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I573" s="32"/>
    </row>
    <row r="574" spans="2:35" ht="12.75" x14ac:dyDescent="0.2">
      <c r="B574" s="30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I574" s="32"/>
    </row>
    <row r="575" spans="2:35" ht="12.75" x14ac:dyDescent="0.2">
      <c r="B575" s="30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I575" s="32"/>
    </row>
    <row r="576" spans="2:35" ht="12.75" x14ac:dyDescent="0.2">
      <c r="B576" s="30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I576" s="32"/>
    </row>
    <row r="577" spans="2:35" ht="12.75" x14ac:dyDescent="0.2">
      <c r="B577" s="30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I577" s="32"/>
    </row>
    <row r="578" spans="2:35" ht="12.75" x14ac:dyDescent="0.2">
      <c r="B578" s="30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I578" s="32"/>
    </row>
    <row r="579" spans="2:35" ht="12.75" x14ac:dyDescent="0.2">
      <c r="B579" s="30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I579" s="32"/>
    </row>
    <row r="580" spans="2:35" ht="12.75" x14ac:dyDescent="0.2">
      <c r="B580" s="30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I580" s="32"/>
    </row>
    <row r="581" spans="2:35" ht="12.75" x14ac:dyDescent="0.2">
      <c r="B581" s="30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I581" s="32"/>
    </row>
    <row r="582" spans="2:35" ht="12.75" x14ac:dyDescent="0.2">
      <c r="B582" s="30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I582" s="32"/>
    </row>
    <row r="583" spans="2:35" ht="12.75" x14ac:dyDescent="0.2">
      <c r="B583" s="30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I583" s="32"/>
    </row>
    <row r="584" spans="2:35" ht="12.75" x14ac:dyDescent="0.2">
      <c r="B584" s="30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I584" s="32"/>
    </row>
    <row r="585" spans="2:35" ht="12.75" x14ac:dyDescent="0.2">
      <c r="B585" s="30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I585" s="32"/>
    </row>
    <row r="586" spans="2:35" ht="12.75" x14ac:dyDescent="0.2">
      <c r="B586" s="30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I586" s="32"/>
    </row>
    <row r="587" spans="2:35" ht="12.75" x14ac:dyDescent="0.2">
      <c r="B587" s="30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I587" s="32"/>
    </row>
    <row r="588" spans="2:35" ht="12.75" x14ac:dyDescent="0.2">
      <c r="B588" s="30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I588" s="32"/>
    </row>
    <row r="589" spans="2:35" ht="12.75" x14ac:dyDescent="0.2">
      <c r="B589" s="30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I589" s="32"/>
    </row>
    <row r="590" spans="2:35" ht="12.75" x14ac:dyDescent="0.2">
      <c r="B590" s="30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I590" s="32"/>
    </row>
    <row r="591" spans="2:35" ht="12.75" x14ac:dyDescent="0.2">
      <c r="B591" s="30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I591" s="32"/>
    </row>
    <row r="592" spans="2:35" ht="12.75" x14ac:dyDescent="0.2">
      <c r="B592" s="30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I592" s="32"/>
    </row>
    <row r="593" spans="2:35" ht="12.75" x14ac:dyDescent="0.2">
      <c r="B593" s="30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I593" s="32"/>
    </row>
    <row r="594" spans="2:35" ht="12.75" x14ac:dyDescent="0.2">
      <c r="B594" s="30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I594" s="32"/>
    </row>
    <row r="595" spans="2:35" ht="12.75" x14ac:dyDescent="0.2">
      <c r="B595" s="30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I595" s="32"/>
    </row>
    <row r="596" spans="2:35" ht="12.75" x14ac:dyDescent="0.2">
      <c r="B596" s="30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I596" s="32"/>
    </row>
    <row r="597" spans="2:35" ht="12.75" x14ac:dyDescent="0.2">
      <c r="B597" s="30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I597" s="32"/>
    </row>
    <row r="598" spans="2:35" ht="12.75" x14ac:dyDescent="0.2">
      <c r="B598" s="30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I598" s="32"/>
    </row>
    <row r="599" spans="2:35" ht="12.75" x14ac:dyDescent="0.2">
      <c r="B599" s="30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I599" s="32"/>
    </row>
    <row r="600" spans="2:35" ht="12.75" x14ac:dyDescent="0.2">
      <c r="B600" s="30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I600" s="32"/>
    </row>
    <row r="601" spans="2:35" ht="12.75" x14ac:dyDescent="0.2">
      <c r="B601" s="30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I601" s="32"/>
    </row>
    <row r="602" spans="2:35" ht="12.75" x14ac:dyDescent="0.2">
      <c r="B602" s="30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I602" s="32"/>
    </row>
    <row r="603" spans="2:35" ht="12.75" x14ac:dyDescent="0.2">
      <c r="B603" s="30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I603" s="32"/>
    </row>
    <row r="604" spans="2:35" ht="12.75" x14ac:dyDescent="0.2">
      <c r="B604" s="30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I604" s="32"/>
    </row>
    <row r="605" spans="2:35" ht="12.75" x14ac:dyDescent="0.2">
      <c r="B605" s="30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I605" s="32"/>
    </row>
    <row r="606" spans="2:35" ht="12.75" x14ac:dyDescent="0.2">
      <c r="B606" s="30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I606" s="32"/>
    </row>
    <row r="607" spans="2:35" ht="12.75" x14ac:dyDescent="0.2">
      <c r="B607" s="30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I607" s="32"/>
    </row>
    <row r="608" spans="2:35" ht="12.75" x14ac:dyDescent="0.2">
      <c r="B608" s="30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I608" s="32"/>
    </row>
    <row r="609" spans="2:35" ht="12.75" x14ac:dyDescent="0.2">
      <c r="B609" s="30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I609" s="32"/>
    </row>
    <row r="610" spans="2:35" ht="12.75" x14ac:dyDescent="0.2">
      <c r="B610" s="30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I610" s="32"/>
    </row>
    <row r="611" spans="2:35" ht="12.75" x14ac:dyDescent="0.2">
      <c r="B611" s="30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I611" s="32"/>
    </row>
    <row r="612" spans="2:35" ht="12.75" x14ac:dyDescent="0.2">
      <c r="B612" s="30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I612" s="32"/>
    </row>
    <row r="613" spans="2:35" ht="12.75" x14ac:dyDescent="0.2">
      <c r="B613" s="30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I613" s="32"/>
    </row>
    <row r="614" spans="2:35" ht="12.75" x14ac:dyDescent="0.2">
      <c r="B614" s="30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I614" s="32"/>
    </row>
    <row r="615" spans="2:35" ht="12.75" x14ac:dyDescent="0.2">
      <c r="B615" s="30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I615" s="32"/>
    </row>
    <row r="616" spans="2:35" ht="12.75" x14ac:dyDescent="0.2">
      <c r="B616" s="30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I616" s="32"/>
    </row>
    <row r="617" spans="2:35" ht="12.75" x14ac:dyDescent="0.2">
      <c r="B617" s="30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I617" s="32"/>
    </row>
    <row r="618" spans="2:35" ht="12.75" x14ac:dyDescent="0.2">
      <c r="B618" s="30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I618" s="32"/>
    </row>
    <row r="619" spans="2:35" ht="12.75" x14ac:dyDescent="0.2">
      <c r="B619" s="30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I619" s="32"/>
    </row>
    <row r="620" spans="2:35" ht="12.75" x14ac:dyDescent="0.2">
      <c r="B620" s="30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I620" s="32"/>
    </row>
    <row r="621" spans="2:35" ht="12.75" x14ac:dyDescent="0.2">
      <c r="B621" s="30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I621" s="32"/>
    </row>
    <row r="622" spans="2:35" ht="12.75" x14ac:dyDescent="0.2">
      <c r="B622" s="30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I622" s="32"/>
    </row>
    <row r="623" spans="2:35" ht="12.75" x14ac:dyDescent="0.2">
      <c r="B623" s="30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I623" s="32"/>
    </row>
    <row r="624" spans="2:35" ht="12.75" x14ac:dyDescent="0.2">
      <c r="B624" s="30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I624" s="32"/>
    </row>
    <row r="625" spans="2:35" ht="12.75" x14ac:dyDescent="0.2">
      <c r="B625" s="30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I625" s="32"/>
    </row>
    <row r="626" spans="2:35" ht="12.75" x14ac:dyDescent="0.2">
      <c r="B626" s="30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I626" s="32"/>
    </row>
    <row r="627" spans="2:35" ht="12.75" x14ac:dyDescent="0.2">
      <c r="B627" s="30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I627" s="32"/>
    </row>
    <row r="628" spans="2:35" ht="12.75" x14ac:dyDescent="0.2">
      <c r="B628" s="30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I628" s="32"/>
    </row>
    <row r="629" spans="2:35" ht="12.75" x14ac:dyDescent="0.2">
      <c r="B629" s="30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I629" s="32"/>
    </row>
    <row r="630" spans="2:35" ht="12.75" x14ac:dyDescent="0.2">
      <c r="B630" s="30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I630" s="32"/>
    </row>
    <row r="631" spans="2:35" ht="12.75" x14ac:dyDescent="0.2">
      <c r="B631" s="30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I631" s="32"/>
    </row>
    <row r="632" spans="2:35" ht="12.75" x14ac:dyDescent="0.2">
      <c r="B632" s="30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I632" s="32"/>
    </row>
    <row r="633" spans="2:35" ht="12.75" x14ac:dyDescent="0.2">
      <c r="B633" s="30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I633" s="32"/>
    </row>
    <row r="634" spans="2:35" ht="12.75" x14ac:dyDescent="0.2">
      <c r="B634" s="30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I634" s="32"/>
    </row>
    <row r="635" spans="2:35" ht="12.75" x14ac:dyDescent="0.2">
      <c r="B635" s="30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I635" s="32"/>
    </row>
    <row r="636" spans="2:35" ht="12.75" x14ac:dyDescent="0.2">
      <c r="B636" s="30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I636" s="32"/>
    </row>
    <row r="637" spans="2:35" ht="12.75" x14ac:dyDescent="0.2">
      <c r="B637" s="30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I637" s="32"/>
    </row>
    <row r="638" spans="2:35" ht="12.75" x14ac:dyDescent="0.2">
      <c r="B638" s="30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I638" s="32"/>
    </row>
    <row r="639" spans="2:35" ht="12.75" x14ac:dyDescent="0.2">
      <c r="B639" s="30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I639" s="32"/>
    </row>
    <row r="640" spans="2:35" ht="12.75" x14ac:dyDescent="0.2">
      <c r="B640" s="30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I640" s="32"/>
    </row>
    <row r="641" spans="2:35" ht="12.75" x14ac:dyDescent="0.2">
      <c r="B641" s="30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I641" s="32"/>
    </row>
    <row r="642" spans="2:35" ht="12.75" x14ac:dyDescent="0.2">
      <c r="B642" s="30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I642" s="32"/>
    </row>
    <row r="643" spans="2:35" ht="12.75" x14ac:dyDescent="0.2">
      <c r="B643" s="30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I643" s="32"/>
    </row>
    <row r="644" spans="2:35" ht="12.75" x14ac:dyDescent="0.2">
      <c r="B644" s="30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I644" s="32"/>
    </row>
    <row r="645" spans="2:35" ht="12.75" x14ac:dyDescent="0.2">
      <c r="B645" s="30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I645" s="32"/>
    </row>
    <row r="646" spans="2:35" ht="12.75" x14ac:dyDescent="0.2">
      <c r="B646" s="30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I646" s="32"/>
    </row>
    <row r="647" spans="2:35" ht="12.75" x14ac:dyDescent="0.2">
      <c r="B647" s="30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I647" s="32"/>
    </row>
    <row r="648" spans="2:35" ht="12.75" x14ac:dyDescent="0.2">
      <c r="B648" s="30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I648" s="32"/>
    </row>
    <row r="649" spans="2:35" ht="12.75" x14ac:dyDescent="0.2">
      <c r="B649" s="30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I649" s="32"/>
    </row>
    <row r="650" spans="2:35" ht="12.75" x14ac:dyDescent="0.2">
      <c r="B650" s="30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I650" s="32"/>
    </row>
    <row r="651" spans="2:35" ht="12.75" x14ac:dyDescent="0.2">
      <c r="B651" s="30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I651" s="32"/>
    </row>
    <row r="652" spans="2:35" ht="12.75" x14ac:dyDescent="0.2">
      <c r="B652" s="30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I652" s="32"/>
    </row>
    <row r="653" spans="2:35" ht="12.75" x14ac:dyDescent="0.2">
      <c r="B653" s="30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I653" s="32"/>
    </row>
    <row r="654" spans="2:35" ht="12.75" x14ac:dyDescent="0.2">
      <c r="B654" s="30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I654" s="32"/>
    </row>
    <row r="655" spans="2:35" ht="12.75" x14ac:dyDescent="0.2">
      <c r="B655" s="30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I655" s="32"/>
    </row>
    <row r="656" spans="2:35" ht="12.75" x14ac:dyDescent="0.2">
      <c r="B656" s="30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I656" s="32"/>
    </row>
    <row r="657" spans="2:35" ht="12.75" x14ac:dyDescent="0.2">
      <c r="B657" s="30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I657" s="32"/>
    </row>
    <row r="658" spans="2:35" ht="12.75" x14ac:dyDescent="0.2">
      <c r="B658" s="30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I658" s="32"/>
    </row>
    <row r="659" spans="2:35" ht="12.75" x14ac:dyDescent="0.2">
      <c r="B659" s="30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I659" s="32"/>
    </row>
    <row r="660" spans="2:35" ht="12.75" x14ac:dyDescent="0.2">
      <c r="B660" s="30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I660" s="32"/>
    </row>
    <row r="661" spans="2:35" ht="12.75" x14ac:dyDescent="0.2">
      <c r="B661" s="30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I661" s="32"/>
    </row>
    <row r="662" spans="2:35" ht="12.75" x14ac:dyDescent="0.2">
      <c r="B662" s="30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I662" s="32"/>
    </row>
    <row r="663" spans="2:35" ht="12.75" x14ac:dyDescent="0.2">
      <c r="B663" s="30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I663" s="32"/>
    </row>
    <row r="664" spans="2:35" ht="12.75" x14ac:dyDescent="0.2">
      <c r="B664" s="30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I664" s="32"/>
    </row>
    <row r="665" spans="2:35" ht="12.75" x14ac:dyDescent="0.2">
      <c r="B665" s="30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I665" s="32"/>
    </row>
    <row r="666" spans="2:35" ht="12.75" x14ac:dyDescent="0.2">
      <c r="B666" s="30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I666" s="32"/>
    </row>
    <row r="667" spans="2:35" ht="12.75" x14ac:dyDescent="0.2">
      <c r="B667" s="30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I667" s="32"/>
    </row>
    <row r="668" spans="2:35" ht="12.75" x14ac:dyDescent="0.2">
      <c r="B668" s="30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I668" s="32"/>
    </row>
    <row r="669" spans="2:35" ht="12.75" x14ac:dyDescent="0.2">
      <c r="B669" s="30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I669" s="32"/>
    </row>
    <row r="670" spans="2:35" ht="12.75" x14ac:dyDescent="0.2">
      <c r="B670" s="30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I670" s="32"/>
    </row>
    <row r="671" spans="2:35" ht="12.75" x14ac:dyDescent="0.2">
      <c r="B671" s="30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I671" s="32"/>
    </row>
    <row r="672" spans="2:35" ht="12.75" x14ac:dyDescent="0.2">
      <c r="B672" s="30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I672" s="32"/>
    </row>
    <row r="673" spans="2:35" ht="12.75" x14ac:dyDescent="0.2">
      <c r="B673" s="30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I673" s="32"/>
    </row>
    <row r="674" spans="2:35" ht="12.75" x14ac:dyDescent="0.2">
      <c r="B674" s="30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I674" s="32"/>
    </row>
    <row r="675" spans="2:35" ht="12.75" x14ac:dyDescent="0.2">
      <c r="B675" s="30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I675" s="32"/>
    </row>
    <row r="676" spans="2:35" ht="12.75" x14ac:dyDescent="0.2">
      <c r="B676" s="30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I676" s="32"/>
    </row>
    <row r="677" spans="2:35" ht="12.75" x14ac:dyDescent="0.2">
      <c r="B677" s="30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I677" s="32"/>
    </row>
    <row r="678" spans="2:35" ht="12.75" x14ac:dyDescent="0.2">
      <c r="B678" s="30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I678" s="32"/>
    </row>
    <row r="679" spans="2:35" ht="12.75" x14ac:dyDescent="0.2">
      <c r="B679" s="30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I679" s="32"/>
    </row>
    <row r="680" spans="2:35" ht="12.75" x14ac:dyDescent="0.2">
      <c r="B680" s="30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I680" s="32"/>
    </row>
    <row r="681" spans="2:35" ht="12.75" x14ac:dyDescent="0.2">
      <c r="B681" s="30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I681" s="32"/>
    </row>
    <row r="682" spans="2:35" ht="12.75" x14ac:dyDescent="0.2">
      <c r="B682" s="30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I682" s="32"/>
    </row>
    <row r="683" spans="2:35" ht="12.75" x14ac:dyDescent="0.2">
      <c r="B683" s="30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I683" s="32"/>
    </row>
    <row r="684" spans="2:35" ht="12.75" x14ac:dyDescent="0.2">
      <c r="B684" s="30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I684" s="32"/>
    </row>
    <row r="685" spans="2:35" ht="12.75" x14ac:dyDescent="0.2">
      <c r="B685" s="30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I685" s="32"/>
    </row>
    <row r="686" spans="2:35" ht="12.75" x14ac:dyDescent="0.2">
      <c r="B686" s="30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I686" s="32"/>
    </row>
    <row r="687" spans="2:35" ht="12.75" x14ac:dyDescent="0.2">
      <c r="B687" s="30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I687" s="32"/>
    </row>
    <row r="688" spans="2:35" ht="12.75" x14ac:dyDescent="0.2">
      <c r="B688" s="30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I688" s="32"/>
    </row>
    <row r="689" spans="2:35" ht="12.75" x14ac:dyDescent="0.2">
      <c r="B689" s="30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I689" s="32"/>
    </row>
    <row r="690" spans="2:35" ht="12.75" x14ac:dyDescent="0.2">
      <c r="B690" s="30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I690" s="32"/>
    </row>
    <row r="691" spans="2:35" ht="12.75" x14ac:dyDescent="0.2">
      <c r="B691" s="30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I691" s="32"/>
    </row>
    <row r="692" spans="2:35" ht="12.75" x14ac:dyDescent="0.2">
      <c r="B692" s="30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I692" s="32"/>
    </row>
    <row r="693" spans="2:35" ht="12.75" x14ac:dyDescent="0.2">
      <c r="B693" s="30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I693" s="32"/>
    </row>
    <row r="694" spans="2:35" ht="12.75" x14ac:dyDescent="0.2">
      <c r="B694" s="30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I694" s="32"/>
    </row>
    <row r="695" spans="2:35" ht="12.75" x14ac:dyDescent="0.2">
      <c r="B695" s="30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I695" s="32"/>
    </row>
    <row r="696" spans="2:35" ht="12.75" x14ac:dyDescent="0.2">
      <c r="B696" s="30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I696" s="32"/>
    </row>
    <row r="697" spans="2:35" ht="12.75" x14ac:dyDescent="0.2">
      <c r="B697" s="30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I697" s="32"/>
    </row>
    <row r="698" spans="2:35" ht="12.75" x14ac:dyDescent="0.2">
      <c r="B698" s="30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I698" s="32"/>
    </row>
    <row r="699" spans="2:35" ht="12.75" x14ac:dyDescent="0.2">
      <c r="B699" s="30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I699" s="32"/>
    </row>
    <row r="700" spans="2:35" ht="12.75" x14ac:dyDescent="0.2">
      <c r="B700" s="30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I700" s="32"/>
    </row>
    <row r="701" spans="2:35" ht="12.75" x14ac:dyDescent="0.2">
      <c r="B701" s="30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I701" s="32"/>
    </row>
    <row r="702" spans="2:35" ht="12.75" x14ac:dyDescent="0.2">
      <c r="B702" s="30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I702" s="32"/>
    </row>
    <row r="703" spans="2:35" ht="12.75" x14ac:dyDescent="0.2">
      <c r="B703" s="30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I703" s="32"/>
    </row>
    <row r="704" spans="2:35" ht="12.75" x14ac:dyDescent="0.2">
      <c r="B704" s="30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I704" s="32"/>
    </row>
    <row r="705" spans="2:35" ht="12.75" x14ac:dyDescent="0.2">
      <c r="B705" s="30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I705" s="32"/>
    </row>
    <row r="706" spans="2:35" ht="12.75" x14ac:dyDescent="0.2">
      <c r="B706" s="30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I706" s="32"/>
    </row>
    <row r="707" spans="2:35" ht="12.75" x14ac:dyDescent="0.2">
      <c r="B707" s="30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I707" s="32"/>
    </row>
    <row r="708" spans="2:35" ht="12.75" x14ac:dyDescent="0.2">
      <c r="B708" s="30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I708" s="32"/>
    </row>
    <row r="709" spans="2:35" ht="12.75" x14ac:dyDescent="0.2">
      <c r="B709" s="30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I709" s="32"/>
    </row>
    <row r="710" spans="2:35" ht="12.75" x14ac:dyDescent="0.2">
      <c r="B710" s="30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I710" s="32"/>
    </row>
    <row r="711" spans="2:35" ht="12.75" x14ac:dyDescent="0.2">
      <c r="B711" s="30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I711" s="32"/>
    </row>
    <row r="712" spans="2:35" ht="12.75" x14ac:dyDescent="0.2">
      <c r="B712" s="30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I712" s="32"/>
    </row>
    <row r="713" spans="2:35" ht="12.75" x14ac:dyDescent="0.2">
      <c r="B713" s="30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I713" s="32"/>
    </row>
    <row r="714" spans="2:35" ht="12.75" x14ac:dyDescent="0.2">
      <c r="B714" s="30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I714" s="32"/>
    </row>
    <row r="715" spans="2:35" ht="12.75" x14ac:dyDescent="0.2">
      <c r="B715" s="30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I715" s="32"/>
    </row>
    <row r="716" spans="2:35" ht="12.75" x14ac:dyDescent="0.2">
      <c r="B716" s="30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I716" s="32"/>
    </row>
    <row r="717" spans="2:35" ht="12.75" x14ac:dyDescent="0.2">
      <c r="B717" s="30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I717" s="32"/>
    </row>
    <row r="718" spans="2:35" ht="12.75" x14ac:dyDescent="0.2">
      <c r="B718" s="30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I718" s="32"/>
    </row>
    <row r="719" spans="2:35" ht="12.75" x14ac:dyDescent="0.2">
      <c r="B719" s="30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I719" s="32"/>
    </row>
    <row r="720" spans="2:35" ht="12.75" x14ac:dyDescent="0.2">
      <c r="B720" s="30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I720" s="32"/>
    </row>
    <row r="721" spans="2:35" ht="12.75" x14ac:dyDescent="0.2">
      <c r="B721" s="30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I721" s="32"/>
    </row>
    <row r="722" spans="2:35" ht="12.75" x14ac:dyDescent="0.2">
      <c r="B722" s="30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I722" s="32"/>
    </row>
    <row r="723" spans="2:35" ht="12.75" x14ac:dyDescent="0.2">
      <c r="B723" s="30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I723" s="32"/>
    </row>
    <row r="724" spans="2:35" ht="12.75" x14ac:dyDescent="0.2">
      <c r="B724" s="30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I724" s="32"/>
    </row>
    <row r="725" spans="2:35" ht="12.75" x14ac:dyDescent="0.2">
      <c r="B725" s="30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I725" s="32"/>
    </row>
    <row r="726" spans="2:35" ht="12.75" x14ac:dyDescent="0.2">
      <c r="B726" s="30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I726" s="32"/>
    </row>
    <row r="727" spans="2:35" ht="12.75" x14ac:dyDescent="0.2">
      <c r="B727" s="30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I727" s="32"/>
    </row>
    <row r="728" spans="2:35" ht="12.75" x14ac:dyDescent="0.2">
      <c r="B728" s="30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I728" s="32"/>
    </row>
    <row r="729" spans="2:35" ht="12.75" x14ac:dyDescent="0.2">
      <c r="B729" s="30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I729" s="32"/>
    </row>
    <row r="730" spans="2:35" ht="12.75" x14ac:dyDescent="0.2">
      <c r="B730" s="30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I730" s="32"/>
    </row>
    <row r="731" spans="2:35" ht="12.75" x14ac:dyDescent="0.2">
      <c r="B731" s="30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I731" s="32"/>
    </row>
    <row r="732" spans="2:35" ht="12.75" x14ac:dyDescent="0.2">
      <c r="B732" s="30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I732" s="32"/>
    </row>
    <row r="733" spans="2:35" ht="12.75" x14ac:dyDescent="0.2">
      <c r="B733" s="30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I733" s="32"/>
    </row>
    <row r="734" spans="2:35" ht="12.75" x14ac:dyDescent="0.2">
      <c r="B734" s="30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I734" s="32"/>
    </row>
    <row r="735" spans="2:35" ht="12.75" x14ac:dyDescent="0.2">
      <c r="B735" s="30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I735" s="32"/>
    </row>
    <row r="736" spans="2:35" ht="12.75" x14ac:dyDescent="0.2">
      <c r="B736" s="30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I736" s="32"/>
    </row>
    <row r="737" spans="2:35" ht="12.75" x14ac:dyDescent="0.2">
      <c r="B737" s="30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I737" s="32"/>
    </row>
    <row r="738" spans="2:35" ht="12.75" x14ac:dyDescent="0.2">
      <c r="B738" s="30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I738" s="32"/>
    </row>
    <row r="739" spans="2:35" ht="12.75" x14ac:dyDescent="0.2">
      <c r="B739" s="30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I739" s="32"/>
    </row>
    <row r="740" spans="2:35" ht="12.75" x14ac:dyDescent="0.2">
      <c r="B740" s="30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I740" s="32"/>
    </row>
    <row r="741" spans="2:35" ht="12.75" x14ac:dyDescent="0.2">
      <c r="B741" s="30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I741" s="32"/>
    </row>
    <row r="742" spans="2:35" ht="12.75" x14ac:dyDescent="0.2">
      <c r="B742" s="30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I742" s="32"/>
    </row>
    <row r="743" spans="2:35" ht="12.75" x14ac:dyDescent="0.2">
      <c r="B743" s="30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I743" s="32"/>
    </row>
    <row r="744" spans="2:35" ht="12.75" x14ac:dyDescent="0.2">
      <c r="B744" s="30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I744" s="32"/>
    </row>
    <row r="745" spans="2:35" ht="12.75" x14ac:dyDescent="0.2">
      <c r="B745" s="30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I745" s="32"/>
    </row>
    <row r="746" spans="2:35" ht="12.75" x14ac:dyDescent="0.2">
      <c r="B746" s="30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I746" s="32"/>
    </row>
    <row r="747" spans="2:35" ht="12.75" x14ac:dyDescent="0.2">
      <c r="B747" s="30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I747" s="32"/>
    </row>
    <row r="748" spans="2:35" ht="12.75" x14ac:dyDescent="0.2">
      <c r="B748" s="30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I748" s="32"/>
    </row>
    <row r="749" spans="2:35" ht="12.75" x14ac:dyDescent="0.2">
      <c r="B749" s="30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I749" s="32"/>
    </row>
    <row r="750" spans="2:35" ht="12.75" x14ac:dyDescent="0.2">
      <c r="B750" s="30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I750" s="32"/>
    </row>
    <row r="751" spans="2:35" ht="12.75" x14ac:dyDescent="0.2">
      <c r="B751" s="30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I751" s="32"/>
    </row>
    <row r="752" spans="2:35" ht="12.75" x14ac:dyDescent="0.2">
      <c r="B752" s="30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I752" s="32"/>
    </row>
    <row r="753" spans="2:35" ht="12.75" x14ac:dyDescent="0.2">
      <c r="B753" s="30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I753" s="32"/>
    </row>
    <row r="754" spans="2:35" ht="12.75" x14ac:dyDescent="0.2">
      <c r="B754" s="30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I754" s="32"/>
    </row>
    <row r="755" spans="2:35" ht="12.75" x14ac:dyDescent="0.2">
      <c r="B755" s="30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I755" s="32"/>
    </row>
    <row r="756" spans="2:35" ht="12.75" x14ac:dyDescent="0.2">
      <c r="B756" s="30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I756" s="32"/>
    </row>
    <row r="757" spans="2:35" ht="12.75" x14ac:dyDescent="0.2">
      <c r="B757" s="30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I757" s="32"/>
    </row>
    <row r="758" spans="2:35" ht="12.75" x14ac:dyDescent="0.2">
      <c r="B758" s="30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I758" s="32"/>
    </row>
    <row r="759" spans="2:35" ht="12.75" x14ac:dyDescent="0.2">
      <c r="B759" s="30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I759" s="32"/>
    </row>
    <row r="760" spans="2:35" ht="12.75" x14ac:dyDescent="0.2">
      <c r="B760" s="30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I760" s="32"/>
    </row>
    <row r="761" spans="2:35" ht="12.75" x14ac:dyDescent="0.2">
      <c r="B761" s="30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I761" s="32"/>
    </row>
    <row r="762" spans="2:35" ht="12.75" x14ac:dyDescent="0.2">
      <c r="B762" s="30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I762" s="32"/>
    </row>
    <row r="763" spans="2:35" ht="12.75" x14ac:dyDescent="0.2">
      <c r="B763" s="30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I763" s="32"/>
    </row>
    <row r="764" spans="2:35" ht="12.75" x14ac:dyDescent="0.2">
      <c r="B764" s="30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I764" s="32"/>
    </row>
    <row r="765" spans="2:35" ht="12.75" x14ac:dyDescent="0.2">
      <c r="B765" s="30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I765" s="32"/>
    </row>
    <row r="766" spans="2:35" ht="12.75" x14ac:dyDescent="0.2">
      <c r="B766" s="30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I766" s="32"/>
    </row>
    <row r="767" spans="2:35" ht="12.75" x14ac:dyDescent="0.2">
      <c r="B767" s="30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I767" s="32"/>
    </row>
    <row r="768" spans="2:35" ht="12.75" x14ac:dyDescent="0.2">
      <c r="B768" s="30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I768" s="32"/>
    </row>
    <row r="769" spans="2:35" ht="12.75" x14ac:dyDescent="0.2">
      <c r="B769" s="30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I769" s="32"/>
    </row>
    <row r="770" spans="2:35" ht="12.75" x14ac:dyDescent="0.2">
      <c r="B770" s="30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I770" s="32"/>
    </row>
    <row r="771" spans="2:35" ht="12.75" x14ac:dyDescent="0.2">
      <c r="B771" s="30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I771" s="32"/>
    </row>
    <row r="772" spans="2:35" ht="12.75" x14ac:dyDescent="0.2">
      <c r="B772" s="30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I772" s="32"/>
    </row>
    <row r="773" spans="2:35" ht="12.75" x14ac:dyDescent="0.2">
      <c r="B773" s="30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I773" s="32"/>
    </row>
    <row r="774" spans="2:35" ht="12.75" x14ac:dyDescent="0.2">
      <c r="B774" s="30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I774" s="32"/>
    </row>
    <row r="775" spans="2:35" ht="12.75" x14ac:dyDescent="0.2">
      <c r="B775" s="30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I775" s="32"/>
    </row>
    <row r="776" spans="2:35" ht="12.75" x14ac:dyDescent="0.2">
      <c r="B776" s="30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I776" s="32"/>
    </row>
    <row r="777" spans="2:35" ht="12.75" x14ac:dyDescent="0.2">
      <c r="B777" s="30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I777" s="32"/>
    </row>
    <row r="778" spans="2:35" ht="12.75" x14ac:dyDescent="0.2">
      <c r="B778" s="30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I778" s="32"/>
    </row>
    <row r="779" spans="2:35" ht="12.75" x14ac:dyDescent="0.2">
      <c r="B779" s="30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I779" s="32"/>
    </row>
    <row r="780" spans="2:35" ht="12.75" x14ac:dyDescent="0.2">
      <c r="B780" s="30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I780" s="32"/>
    </row>
    <row r="781" spans="2:35" ht="12.75" x14ac:dyDescent="0.2">
      <c r="B781" s="30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I781" s="32"/>
    </row>
    <row r="782" spans="2:35" ht="12.75" x14ac:dyDescent="0.2">
      <c r="B782" s="30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I782" s="32"/>
    </row>
    <row r="783" spans="2:35" ht="12.75" x14ac:dyDescent="0.2">
      <c r="B783" s="30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I783" s="32"/>
    </row>
    <row r="784" spans="2:35" ht="12.75" x14ac:dyDescent="0.2">
      <c r="B784" s="30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I784" s="32"/>
    </row>
    <row r="785" spans="2:35" ht="12.75" x14ac:dyDescent="0.2">
      <c r="B785" s="30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I785" s="32"/>
    </row>
    <row r="786" spans="2:35" ht="12.75" x14ac:dyDescent="0.2">
      <c r="B786" s="30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I786" s="32"/>
    </row>
    <row r="787" spans="2:35" ht="12.75" x14ac:dyDescent="0.2">
      <c r="B787" s="30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I787" s="32"/>
    </row>
    <row r="788" spans="2:35" ht="12.75" x14ac:dyDescent="0.2">
      <c r="B788" s="30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I788" s="32"/>
    </row>
    <row r="789" spans="2:35" ht="12.75" x14ac:dyDescent="0.2">
      <c r="B789" s="30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I789" s="32"/>
    </row>
    <row r="790" spans="2:35" ht="12.75" x14ac:dyDescent="0.2">
      <c r="B790" s="30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I790" s="32"/>
    </row>
    <row r="791" spans="2:35" ht="12.75" x14ac:dyDescent="0.2">
      <c r="B791" s="30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I791" s="32"/>
    </row>
    <row r="792" spans="2:35" ht="12.75" x14ac:dyDescent="0.2">
      <c r="B792" s="30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I792" s="32"/>
    </row>
    <row r="793" spans="2:35" ht="12.75" x14ac:dyDescent="0.2">
      <c r="B793" s="30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I793" s="32"/>
    </row>
    <row r="794" spans="2:35" ht="12.75" x14ac:dyDescent="0.2">
      <c r="B794" s="30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I794" s="32"/>
    </row>
    <row r="795" spans="2:35" ht="12.75" x14ac:dyDescent="0.2">
      <c r="B795" s="30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I795" s="32"/>
    </row>
    <row r="796" spans="2:35" ht="12.75" x14ac:dyDescent="0.2">
      <c r="B796" s="30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I796" s="32"/>
    </row>
    <row r="797" spans="2:35" ht="12.75" x14ac:dyDescent="0.2">
      <c r="B797" s="30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I797" s="32"/>
    </row>
    <row r="798" spans="2:35" ht="12.75" x14ac:dyDescent="0.2">
      <c r="B798" s="30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I798" s="32"/>
    </row>
    <row r="799" spans="2:35" ht="12.75" x14ac:dyDescent="0.2">
      <c r="B799" s="30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I799" s="32"/>
    </row>
    <row r="800" spans="2:35" ht="12.75" x14ac:dyDescent="0.2">
      <c r="B800" s="30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I800" s="32"/>
    </row>
    <row r="801" spans="2:35" ht="12.75" x14ac:dyDescent="0.2">
      <c r="B801" s="30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I801" s="32"/>
    </row>
    <row r="802" spans="2:35" ht="12.75" x14ac:dyDescent="0.2">
      <c r="B802" s="30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I802" s="32"/>
    </row>
    <row r="803" spans="2:35" ht="12.75" x14ac:dyDescent="0.2">
      <c r="B803" s="30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I803" s="32"/>
    </row>
    <row r="804" spans="2:35" ht="12.75" x14ac:dyDescent="0.2">
      <c r="B804" s="30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I804" s="32"/>
    </row>
    <row r="805" spans="2:35" ht="12.75" x14ac:dyDescent="0.2">
      <c r="B805" s="30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I805" s="32"/>
    </row>
    <row r="806" spans="2:35" ht="12.75" x14ac:dyDescent="0.2">
      <c r="B806" s="30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I806" s="32"/>
    </row>
    <row r="807" spans="2:35" ht="12.75" x14ac:dyDescent="0.2">
      <c r="B807" s="30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I807" s="32"/>
    </row>
    <row r="808" spans="2:35" ht="12.75" x14ac:dyDescent="0.2">
      <c r="B808" s="30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I808" s="32"/>
    </row>
    <row r="809" spans="2:35" ht="12.75" x14ac:dyDescent="0.2">
      <c r="B809" s="30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I809" s="32"/>
    </row>
    <row r="810" spans="2:35" ht="12.75" x14ac:dyDescent="0.2">
      <c r="B810" s="30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I810" s="32"/>
    </row>
    <row r="811" spans="2:35" ht="12.75" x14ac:dyDescent="0.2">
      <c r="B811" s="30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I811" s="32"/>
    </row>
    <row r="812" spans="2:35" ht="12.75" x14ac:dyDescent="0.2">
      <c r="B812" s="30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I812" s="32"/>
    </row>
    <row r="813" spans="2:35" ht="12.75" x14ac:dyDescent="0.2">
      <c r="B813" s="30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I813" s="32"/>
    </row>
    <row r="814" spans="2:35" ht="12.75" x14ac:dyDescent="0.2">
      <c r="B814" s="30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I814" s="32"/>
    </row>
    <row r="815" spans="2:35" ht="12.75" x14ac:dyDescent="0.2">
      <c r="B815" s="30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I815" s="32"/>
    </row>
    <row r="816" spans="2:35" ht="12.75" x14ac:dyDescent="0.2">
      <c r="B816" s="30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I816" s="32"/>
    </row>
    <row r="817" spans="2:35" ht="12.75" x14ac:dyDescent="0.2">
      <c r="B817" s="30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I817" s="32"/>
    </row>
    <row r="818" spans="2:35" ht="12.75" x14ac:dyDescent="0.2">
      <c r="B818" s="30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I818" s="32"/>
    </row>
    <row r="819" spans="2:35" ht="12.75" x14ac:dyDescent="0.2">
      <c r="B819" s="30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I819" s="32"/>
    </row>
    <row r="820" spans="2:35" ht="12.75" x14ac:dyDescent="0.2">
      <c r="B820" s="30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I820" s="32"/>
    </row>
    <row r="821" spans="2:35" ht="12.75" x14ac:dyDescent="0.2">
      <c r="B821" s="30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I821" s="32"/>
    </row>
    <row r="822" spans="2:35" ht="12.75" x14ac:dyDescent="0.2">
      <c r="B822" s="30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I822" s="32"/>
    </row>
    <row r="823" spans="2:35" ht="12.75" x14ac:dyDescent="0.2">
      <c r="B823" s="30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I823" s="32"/>
    </row>
    <row r="824" spans="2:35" ht="12.75" x14ac:dyDescent="0.2">
      <c r="B824" s="30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I824" s="32"/>
    </row>
    <row r="825" spans="2:35" ht="12.75" x14ac:dyDescent="0.2">
      <c r="B825" s="30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I825" s="32"/>
    </row>
    <row r="826" spans="2:35" ht="12.75" x14ac:dyDescent="0.2">
      <c r="B826" s="30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I826" s="32"/>
    </row>
    <row r="827" spans="2:35" ht="12.75" x14ac:dyDescent="0.2">
      <c r="B827" s="30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I827" s="32"/>
    </row>
    <row r="828" spans="2:35" ht="12.75" x14ac:dyDescent="0.2">
      <c r="B828" s="30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I828" s="32"/>
    </row>
    <row r="829" spans="2:35" ht="12.75" x14ac:dyDescent="0.2">
      <c r="B829" s="30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I829" s="32"/>
    </row>
    <row r="830" spans="2:35" ht="12.75" x14ac:dyDescent="0.2">
      <c r="B830" s="30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I830" s="32"/>
    </row>
    <row r="831" spans="2:35" ht="12.75" x14ac:dyDescent="0.2">
      <c r="B831" s="30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I831" s="32"/>
    </row>
    <row r="832" spans="2:35" ht="12.75" x14ac:dyDescent="0.2">
      <c r="B832" s="30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I832" s="32"/>
    </row>
    <row r="833" spans="2:35" ht="12.75" x14ac:dyDescent="0.2">
      <c r="B833" s="30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I833" s="32"/>
    </row>
    <row r="834" spans="2:35" ht="12.75" x14ac:dyDescent="0.2">
      <c r="B834" s="30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I834" s="32"/>
    </row>
    <row r="835" spans="2:35" ht="12.75" x14ac:dyDescent="0.2">
      <c r="B835" s="30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I835" s="32"/>
    </row>
    <row r="836" spans="2:35" ht="12.75" x14ac:dyDescent="0.2">
      <c r="B836" s="30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I836" s="32"/>
    </row>
    <row r="837" spans="2:35" ht="12.75" x14ac:dyDescent="0.2">
      <c r="B837" s="30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I837" s="32"/>
    </row>
    <row r="838" spans="2:35" ht="12.75" x14ac:dyDescent="0.2">
      <c r="B838" s="30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I838" s="32"/>
    </row>
    <row r="839" spans="2:35" ht="12.75" x14ac:dyDescent="0.2">
      <c r="B839" s="30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I839" s="32"/>
    </row>
    <row r="840" spans="2:35" ht="12.75" x14ac:dyDescent="0.2">
      <c r="B840" s="30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I840" s="32"/>
    </row>
    <row r="841" spans="2:35" ht="12.75" x14ac:dyDescent="0.2">
      <c r="B841" s="30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I841" s="32"/>
    </row>
    <row r="842" spans="2:35" ht="12.75" x14ac:dyDescent="0.2">
      <c r="B842" s="30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I842" s="32"/>
    </row>
    <row r="843" spans="2:35" ht="12.75" x14ac:dyDescent="0.2">
      <c r="B843" s="30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I843" s="32"/>
    </row>
    <row r="844" spans="2:35" ht="12.75" x14ac:dyDescent="0.2">
      <c r="B844" s="30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I844" s="32"/>
    </row>
    <row r="845" spans="2:35" ht="12.75" x14ac:dyDescent="0.2">
      <c r="B845" s="30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I845" s="32"/>
    </row>
    <row r="846" spans="2:35" ht="12.75" x14ac:dyDescent="0.2">
      <c r="B846" s="30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I846" s="32"/>
    </row>
    <row r="847" spans="2:35" ht="12.75" x14ac:dyDescent="0.2">
      <c r="B847" s="30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I847" s="32"/>
    </row>
    <row r="848" spans="2:35" ht="12.75" x14ac:dyDescent="0.2">
      <c r="B848" s="30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I848" s="32"/>
    </row>
    <row r="849" spans="2:35" ht="12.75" x14ac:dyDescent="0.2">
      <c r="B849" s="30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I849" s="32"/>
    </row>
    <row r="850" spans="2:35" ht="12.75" x14ac:dyDescent="0.2">
      <c r="B850" s="30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I850" s="32"/>
    </row>
    <row r="851" spans="2:35" ht="12.75" x14ac:dyDescent="0.2">
      <c r="B851" s="30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I851" s="32"/>
    </row>
    <row r="852" spans="2:35" ht="12.75" x14ac:dyDescent="0.2">
      <c r="B852" s="30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I852" s="32"/>
    </row>
    <row r="853" spans="2:35" ht="12.75" x14ac:dyDescent="0.2">
      <c r="B853" s="30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I853" s="32"/>
    </row>
    <row r="854" spans="2:35" ht="12.75" x14ac:dyDescent="0.2">
      <c r="B854" s="30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I854" s="32"/>
    </row>
    <row r="855" spans="2:35" ht="12.75" x14ac:dyDescent="0.2">
      <c r="B855" s="30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I855" s="32"/>
    </row>
    <row r="856" spans="2:35" ht="12.75" x14ac:dyDescent="0.2">
      <c r="B856" s="30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I856" s="32"/>
    </row>
    <row r="857" spans="2:35" ht="12.75" x14ac:dyDescent="0.2">
      <c r="B857" s="30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I857" s="32"/>
    </row>
    <row r="858" spans="2:35" ht="12.75" x14ac:dyDescent="0.2">
      <c r="B858" s="30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I858" s="32"/>
    </row>
    <row r="859" spans="2:35" ht="12.75" x14ac:dyDescent="0.2">
      <c r="B859" s="30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I859" s="32"/>
    </row>
    <row r="860" spans="2:35" ht="12.75" x14ac:dyDescent="0.2">
      <c r="B860" s="30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I860" s="32"/>
    </row>
    <row r="861" spans="2:35" ht="12.75" x14ac:dyDescent="0.2">
      <c r="B861" s="30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I861" s="32"/>
    </row>
    <row r="862" spans="2:35" ht="12.75" x14ac:dyDescent="0.2">
      <c r="B862" s="30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I862" s="32"/>
    </row>
    <row r="863" spans="2:35" ht="12.75" x14ac:dyDescent="0.2">
      <c r="B863" s="30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I863" s="32"/>
    </row>
    <row r="864" spans="2:35" ht="12.75" x14ac:dyDescent="0.2">
      <c r="B864" s="30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I864" s="32"/>
    </row>
    <row r="865" spans="2:35" ht="12.75" x14ac:dyDescent="0.2">
      <c r="B865" s="30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I865" s="32"/>
    </row>
    <row r="866" spans="2:35" ht="12.75" x14ac:dyDescent="0.2">
      <c r="B866" s="30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I866" s="32"/>
    </row>
    <row r="867" spans="2:35" ht="12.75" x14ac:dyDescent="0.2">
      <c r="B867" s="30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I867" s="32"/>
    </row>
    <row r="868" spans="2:35" ht="12.75" x14ac:dyDescent="0.2">
      <c r="B868" s="30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I868" s="32"/>
    </row>
    <row r="869" spans="2:35" ht="12.75" x14ac:dyDescent="0.2">
      <c r="B869" s="30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I869" s="32"/>
    </row>
    <row r="870" spans="2:35" ht="12.75" x14ac:dyDescent="0.2">
      <c r="B870" s="30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I870" s="32"/>
    </row>
    <row r="871" spans="2:35" ht="12.75" x14ac:dyDescent="0.2">
      <c r="B871" s="30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I871" s="32"/>
    </row>
    <row r="872" spans="2:35" ht="12.75" x14ac:dyDescent="0.2">
      <c r="B872" s="30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I872" s="32"/>
    </row>
    <row r="873" spans="2:35" ht="12.75" x14ac:dyDescent="0.2">
      <c r="B873" s="30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I873" s="32"/>
    </row>
    <row r="874" spans="2:35" ht="12.75" x14ac:dyDescent="0.2">
      <c r="B874" s="30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I874" s="32"/>
    </row>
    <row r="875" spans="2:35" ht="12.75" x14ac:dyDescent="0.2">
      <c r="B875" s="30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I875" s="32"/>
    </row>
    <row r="876" spans="2:35" ht="12.75" x14ac:dyDescent="0.2">
      <c r="B876" s="30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I876" s="32"/>
    </row>
    <row r="877" spans="2:35" ht="12.75" x14ac:dyDescent="0.2">
      <c r="B877" s="30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I877" s="32"/>
    </row>
    <row r="878" spans="2:35" ht="12.75" x14ac:dyDescent="0.2">
      <c r="B878" s="30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I878" s="32"/>
    </row>
    <row r="879" spans="2:35" ht="12.75" x14ac:dyDescent="0.2">
      <c r="B879" s="30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I879" s="32"/>
    </row>
    <row r="880" spans="2:35" ht="12.75" x14ac:dyDescent="0.2">
      <c r="B880" s="30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I880" s="32"/>
    </row>
    <row r="881" spans="2:35" ht="12.75" x14ac:dyDescent="0.2">
      <c r="B881" s="30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I881" s="32"/>
    </row>
    <row r="882" spans="2:35" ht="12.75" x14ac:dyDescent="0.2">
      <c r="B882" s="30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I882" s="32"/>
    </row>
    <row r="883" spans="2:35" ht="12.75" x14ac:dyDescent="0.2">
      <c r="B883" s="30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I883" s="32"/>
    </row>
    <row r="884" spans="2:35" ht="12.75" x14ac:dyDescent="0.2">
      <c r="B884" s="30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I884" s="32"/>
    </row>
    <row r="885" spans="2:35" ht="12.75" x14ac:dyDescent="0.2">
      <c r="B885" s="30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I885" s="32"/>
    </row>
    <row r="886" spans="2:35" ht="12.75" x14ac:dyDescent="0.2">
      <c r="B886" s="30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I886" s="32"/>
    </row>
    <row r="887" spans="2:35" ht="12.75" x14ac:dyDescent="0.2">
      <c r="B887" s="30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I887" s="32"/>
    </row>
    <row r="888" spans="2:35" ht="12.75" x14ac:dyDescent="0.2">
      <c r="B888" s="30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I888" s="32"/>
    </row>
    <row r="889" spans="2:35" ht="12.75" x14ac:dyDescent="0.2">
      <c r="B889" s="30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I889" s="32"/>
    </row>
    <row r="890" spans="2:35" ht="12.75" x14ac:dyDescent="0.2">
      <c r="B890" s="30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I890" s="32"/>
    </row>
    <row r="891" spans="2:35" ht="12.75" x14ac:dyDescent="0.2">
      <c r="B891" s="30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I891" s="32"/>
    </row>
    <row r="892" spans="2:35" ht="12.75" x14ac:dyDescent="0.2">
      <c r="B892" s="30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I892" s="32"/>
    </row>
    <row r="893" spans="2:35" ht="12.75" x14ac:dyDescent="0.2">
      <c r="B893" s="30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I893" s="32"/>
    </row>
    <row r="894" spans="2:35" ht="12.75" x14ac:dyDescent="0.2">
      <c r="B894" s="30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I894" s="32"/>
    </row>
    <row r="895" spans="2:35" ht="12.75" x14ac:dyDescent="0.2">
      <c r="B895" s="30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I895" s="32"/>
    </row>
    <row r="896" spans="2:35" ht="12.75" x14ac:dyDescent="0.2">
      <c r="B896" s="30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I896" s="32"/>
    </row>
    <row r="897" spans="2:35" ht="12.75" x14ac:dyDescent="0.2">
      <c r="B897" s="30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I897" s="32"/>
    </row>
    <row r="898" spans="2:35" ht="12.75" x14ac:dyDescent="0.2">
      <c r="B898" s="30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I898" s="32"/>
    </row>
    <row r="899" spans="2:35" ht="12.75" x14ac:dyDescent="0.2">
      <c r="B899" s="30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I899" s="32"/>
    </row>
    <row r="900" spans="2:35" ht="12.75" x14ac:dyDescent="0.2">
      <c r="B900" s="30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I900" s="32"/>
    </row>
    <row r="901" spans="2:35" ht="12.75" x14ac:dyDescent="0.2">
      <c r="B901" s="30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I901" s="32"/>
    </row>
    <row r="902" spans="2:35" ht="12.75" x14ac:dyDescent="0.2">
      <c r="B902" s="30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I902" s="32"/>
    </row>
    <row r="903" spans="2:35" ht="12.75" x14ac:dyDescent="0.2">
      <c r="B903" s="30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I903" s="32"/>
    </row>
    <row r="904" spans="2:35" ht="12.75" x14ac:dyDescent="0.2">
      <c r="B904" s="30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I904" s="32"/>
    </row>
    <row r="905" spans="2:35" ht="12.75" x14ac:dyDescent="0.2">
      <c r="B905" s="30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I905" s="32"/>
    </row>
    <row r="906" spans="2:35" ht="12.75" x14ac:dyDescent="0.2">
      <c r="B906" s="30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I906" s="32"/>
    </row>
    <row r="907" spans="2:35" ht="12.75" x14ac:dyDescent="0.2">
      <c r="B907" s="30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I907" s="32"/>
    </row>
    <row r="908" spans="2:35" ht="12.75" x14ac:dyDescent="0.2">
      <c r="B908" s="30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I908" s="32"/>
    </row>
    <row r="909" spans="2:35" ht="12.75" x14ac:dyDescent="0.2">
      <c r="B909" s="30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I909" s="32"/>
    </row>
    <row r="910" spans="2:35" ht="12.75" x14ac:dyDescent="0.2">
      <c r="B910" s="30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I910" s="32"/>
    </row>
    <row r="911" spans="2:35" ht="12.75" x14ac:dyDescent="0.2">
      <c r="B911" s="30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I911" s="32"/>
    </row>
    <row r="912" spans="2:35" ht="12.75" x14ac:dyDescent="0.2">
      <c r="B912" s="30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I912" s="32"/>
    </row>
    <row r="913" spans="2:35" ht="12.75" x14ac:dyDescent="0.2">
      <c r="B913" s="30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I913" s="32"/>
    </row>
    <row r="914" spans="2:35" ht="12.75" x14ac:dyDescent="0.2">
      <c r="B914" s="30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I914" s="32"/>
    </row>
    <row r="915" spans="2:35" ht="12.75" x14ac:dyDescent="0.2">
      <c r="B915" s="30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I915" s="32"/>
    </row>
    <row r="916" spans="2:35" ht="12.75" x14ac:dyDescent="0.2">
      <c r="B916" s="30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I916" s="32"/>
    </row>
    <row r="917" spans="2:35" ht="12.75" x14ac:dyDescent="0.2">
      <c r="B917" s="30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I917" s="32"/>
    </row>
    <row r="918" spans="2:35" ht="12.75" x14ac:dyDescent="0.2">
      <c r="B918" s="30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I918" s="32"/>
    </row>
    <row r="919" spans="2:35" ht="12.75" x14ac:dyDescent="0.2">
      <c r="B919" s="30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I919" s="32"/>
    </row>
    <row r="920" spans="2:35" ht="12.75" x14ac:dyDescent="0.2">
      <c r="B920" s="30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I920" s="32"/>
    </row>
    <row r="921" spans="2:35" ht="12.75" x14ac:dyDescent="0.2">
      <c r="B921" s="30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I921" s="32"/>
    </row>
    <row r="922" spans="2:35" ht="12.75" x14ac:dyDescent="0.2">
      <c r="B922" s="30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I922" s="32"/>
    </row>
    <row r="923" spans="2:35" ht="12.75" x14ac:dyDescent="0.2">
      <c r="B923" s="30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I923" s="32"/>
    </row>
    <row r="924" spans="2:35" ht="12.75" x14ac:dyDescent="0.2">
      <c r="B924" s="30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I924" s="32"/>
    </row>
    <row r="925" spans="2:35" ht="12.75" x14ac:dyDescent="0.2">
      <c r="B925" s="30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I925" s="32"/>
    </row>
    <row r="926" spans="2:35" ht="12.75" x14ac:dyDescent="0.2">
      <c r="B926" s="30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I926" s="32"/>
    </row>
    <row r="927" spans="2:35" ht="12.75" x14ac:dyDescent="0.2">
      <c r="B927" s="30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I927" s="32"/>
    </row>
    <row r="928" spans="2:35" ht="12.75" x14ac:dyDescent="0.2">
      <c r="B928" s="30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I928" s="32"/>
    </row>
    <row r="929" spans="2:35" ht="12.75" x14ac:dyDescent="0.2">
      <c r="B929" s="30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I929" s="32"/>
    </row>
    <row r="930" spans="2:35" ht="12.75" x14ac:dyDescent="0.2">
      <c r="B930" s="30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I930" s="32"/>
    </row>
    <row r="931" spans="2:35" ht="12.75" x14ac:dyDescent="0.2">
      <c r="B931" s="30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I931" s="32"/>
    </row>
    <row r="932" spans="2:35" ht="12.75" x14ac:dyDescent="0.2">
      <c r="B932" s="30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I932" s="32"/>
    </row>
    <row r="933" spans="2:35" ht="12.75" x14ac:dyDescent="0.2">
      <c r="B933" s="30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I933" s="32"/>
    </row>
    <row r="934" spans="2:35" ht="12.75" x14ac:dyDescent="0.2">
      <c r="B934" s="30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I934" s="32"/>
    </row>
    <row r="935" spans="2:35" ht="12.75" x14ac:dyDescent="0.2">
      <c r="B935" s="30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I935" s="32"/>
    </row>
    <row r="936" spans="2:35" ht="12.75" x14ac:dyDescent="0.2">
      <c r="B936" s="30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I936" s="32"/>
    </row>
    <row r="937" spans="2:35" ht="12.75" x14ac:dyDescent="0.2">
      <c r="B937" s="30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I937" s="32"/>
    </row>
    <row r="938" spans="2:35" ht="12.75" x14ac:dyDescent="0.2">
      <c r="B938" s="30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I938" s="32"/>
    </row>
    <row r="939" spans="2:35" ht="12.75" x14ac:dyDescent="0.2">
      <c r="B939" s="30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I939" s="32"/>
    </row>
    <row r="940" spans="2:35" ht="12.75" x14ac:dyDescent="0.2">
      <c r="B940" s="30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I940" s="32"/>
    </row>
    <row r="941" spans="2:35" ht="12.75" x14ac:dyDescent="0.2">
      <c r="B941" s="30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I941" s="32"/>
    </row>
    <row r="942" spans="2:35" ht="12.75" x14ac:dyDescent="0.2">
      <c r="B942" s="30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I942" s="32"/>
    </row>
    <row r="943" spans="2:35" ht="12.75" x14ac:dyDescent="0.2">
      <c r="B943" s="30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I943" s="32"/>
    </row>
    <row r="944" spans="2:35" ht="12.75" x14ac:dyDescent="0.2">
      <c r="B944" s="30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I944" s="32"/>
    </row>
    <row r="945" spans="2:35" ht="12.75" x14ac:dyDescent="0.2">
      <c r="B945" s="30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I945" s="32"/>
    </row>
    <row r="946" spans="2:35" ht="12.75" x14ac:dyDescent="0.2">
      <c r="B946" s="30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I946" s="32"/>
    </row>
    <row r="947" spans="2:35" ht="12.75" x14ac:dyDescent="0.2">
      <c r="B947" s="30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I947" s="32"/>
    </row>
    <row r="948" spans="2:35" ht="12.75" x14ac:dyDescent="0.2">
      <c r="B948" s="30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I948" s="32"/>
    </row>
    <row r="949" spans="2:35" ht="12.75" x14ac:dyDescent="0.2">
      <c r="B949" s="30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I949" s="32"/>
    </row>
    <row r="950" spans="2:35" ht="12.75" x14ac:dyDescent="0.2">
      <c r="B950" s="30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I950" s="32"/>
    </row>
    <row r="951" spans="2:35" ht="12.75" x14ac:dyDescent="0.2">
      <c r="B951" s="30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I951" s="32"/>
    </row>
    <row r="952" spans="2:35" ht="12.75" x14ac:dyDescent="0.2">
      <c r="B952" s="30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I952" s="32"/>
    </row>
    <row r="953" spans="2:35" ht="12.75" x14ac:dyDescent="0.2">
      <c r="B953" s="30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I953" s="32"/>
    </row>
    <row r="954" spans="2:35" ht="12.75" x14ac:dyDescent="0.2">
      <c r="B954" s="30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I954" s="32"/>
    </row>
    <row r="955" spans="2:35" ht="12.75" x14ac:dyDescent="0.2">
      <c r="B955" s="30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I955" s="32"/>
    </row>
    <row r="956" spans="2:35" ht="12.75" x14ac:dyDescent="0.2">
      <c r="B956" s="30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I956" s="32"/>
    </row>
    <row r="957" spans="2:35" ht="12.75" x14ac:dyDescent="0.2">
      <c r="B957" s="30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I957" s="32"/>
    </row>
    <row r="958" spans="2:35" ht="12.75" x14ac:dyDescent="0.2">
      <c r="B958" s="30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I958" s="32"/>
    </row>
    <row r="959" spans="2:35" ht="12.75" x14ac:dyDescent="0.2">
      <c r="B959" s="30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I959" s="32"/>
    </row>
    <row r="960" spans="2:35" ht="12.75" x14ac:dyDescent="0.2">
      <c r="B960" s="30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I960" s="32"/>
    </row>
    <row r="961" spans="2:35" ht="12.75" x14ac:dyDescent="0.2">
      <c r="B961" s="30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I961" s="32"/>
    </row>
    <row r="962" spans="2:35" ht="12.75" x14ac:dyDescent="0.2">
      <c r="B962" s="30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I962" s="32"/>
    </row>
    <row r="963" spans="2:35" ht="12.75" x14ac:dyDescent="0.2">
      <c r="B963" s="30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I963" s="32"/>
    </row>
    <row r="964" spans="2:35" ht="12.75" x14ac:dyDescent="0.2">
      <c r="B964" s="30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I964" s="32"/>
    </row>
    <row r="965" spans="2:35" ht="12.75" x14ac:dyDescent="0.2">
      <c r="B965" s="30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I965" s="32"/>
    </row>
    <row r="966" spans="2:35" ht="12.75" x14ac:dyDescent="0.2">
      <c r="B966" s="30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I966" s="32"/>
    </row>
    <row r="967" spans="2:35" ht="12.75" x14ac:dyDescent="0.2">
      <c r="B967" s="30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I967" s="32"/>
    </row>
    <row r="968" spans="2:35" ht="12.75" x14ac:dyDescent="0.2">
      <c r="B968" s="30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I968" s="32"/>
    </row>
    <row r="969" spans="2:35" ht="12.75" x14ac:dyDescent="0.2">
      <c r="B969" s="30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I969" s="32"/>
    </row>
    <row r="970" spans="2:35" ht="12.75" x14ac:dyDescent="0.2">
      <c r="B970" s="30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I970" s="32"/>
    </row>
    <row r="971" spans="2:35" ht="12.75" x14ac:dyDescent="0.2">
      <c r="B971" s="30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I971" s="32"/>
    </row>
    <row r="972" spans="2:35" ht="12.75" x14ac:dyDescent="0.2">
      <c r="B972" s="30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I972" s="32"/>
    </row>
    <row r="973" spans="2:35" ht="12.75" x14ac:dyDescent="0.2">
      <c r="B973" s="30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I973" s="32"/>
    </row>
    <row r="974" spans="2:35" ht="12.75" x14ac:dyDescent="0.2">
      <c r="B974" s="30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I974" s="32"/>
    </row>
    <row r="975" spans="2:35" ht="12.75" x14ac:dyDescent="0.2">
      <c r="B975" s="30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I975" s="32"/>
    </row>
    <row r="976" spans="2:35" ht="12.75" x14ac:dyDescent="0.2">
      <c r="B976" s="30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I976" s="32"/>
    </row>
    <row r="977" spans="2:35" ht="12.75" x14ac:dyDescent="0.2">
      <c r="B977" s="30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I977" s="32"/>
    </row>
    <row r="978" spans="2:35" ht="12.75" x14ac:dyDescent="0.2">
      <c r="B978" s="30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I978" s="32"/>
    </row>
    <row r="979" spans="2:35" ht="12.75" x14ac:dyDescent="0.2">
      <c r="B979" s="30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I979" s="32"/>
    </row>
    <row r="980" spans="2:35" ht="12.75" x14ac:dyDescent="0.2">
      <c r="B980" s="30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I980" s="32"/>
    </row>
    <row r="981" spans="2:35" ht="12.75" x14ac:dyDescent="0.2">
      <c r="B981" s="30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I981" s="32"/>
    </row>
    <row r="982" spans="2:35" ht="12.75" x14ac:dyDescent="0.2">
      <c r="B982" s="30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I982" s="32"/>
    </row>
    <row r="983" spans="2:35" ht="12.75" x14ac:dyDescent="0.2">
      <c r="B983" s="30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I983" s="32"/>
    </row>
    <row r="984" spans="2:35" ht="12.75" x14ac:dyDescent="0.2">
      <c r="B984" s="30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I984" s="32"/>
    </row>
    <row r="985" spans="2:35" ht="12.75" x14ac:dyDescent="0.2">
      <c r="B985" s="30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I985" s="32"/>
    </row>
    <row r="986" spans="2:35" ht="12.75" x14ac:dyDescent="0.2">
      <c r="B986" s="30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I986" s="32"/>
    </row>
    <row r="987" spans="2:35" ht="12.75" x14ac:dyDescent="0.2">
      <c r="B987" s="30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I987" s="32"/>
    </row>
    <row r="988" spans="2:35" ht="12.75" x14ac:dyDescent="0.2">
      <c r="B988" s="30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I988" s="32"/>
    </row>
    <row r="989" spans="2:35" ht="12.75" x14ac:dyDescent="0.2">
      <c r="B989" s="30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I989" s="32"/>
    </row>
    <row r="990" spans="2:35" ht="12.75" x14ac:dyDescent="0.2">
      <c r="B990" s="30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I990" s="32"/>
    </row>
    <row r="991" spans="2:35" ht="12.75" x14ac:dyDescent="0.2">
      <c r="B991" s="30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I991" s="32"/>
    </row>
    <row r="992" spans="2:35" ht="12.75" x14ac:dyDescent="0.2">
      <c r="B992" s="30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I992" s="32"/>
    </row>
  </sheetData>
  <sheetProtection algorithmName="SHA-512" hashValue="JhnQqUmyYIakgeI3TY30LTpp2blWuJjKKdXa4vrOe3Q1v3kGvHMkY4nMe9TdCv0hpdYQX4y/4sCLyz617H1MRQ==" saltValue="0j9AhpDjLm/guR8zLgev3w==" spinCount="100000" sheet="1" selectLockedCells="1"/>
  <mergeCells count="57">
    <mergeCell ref="AG37:AI38"/>
    <mergeCell ref="N41:W41"/>
    <mergeCell ref="N42:AI42"/>
    <mergeCell ref="N43:AI44"/>
    <mergeCell ref="A44:M44"/>
    <mergeCell ref="A36:L36"/>
    <mergeCell ref="S36:AI36"/>
    <mergeCell ref="C47:AG47"/>
    <mergeCell ref="A31:AH31"/>
    <mergeCell ref="A33:B33"/>
    <mergeCell ref="S39:AF39"/>
    <mergeCell ref="AG39:AI39"/>
    <mergeCell ref="A37:G38"/>
    <mergeCell ref="A39:G39"/>
    <mergeCell ref="H37:L38"/>
    <mergeCell ref="H39:L39"/>
    <mergeCell ref="S35:AI35"/>
    <mergeCell ref="A35:L35"/>
    <mergeCell ref="S37:AF38"/>
    <mergeCell ref="C46:AG46"/>
    <mergeCell ref="C45:AG45"/>
    <mergeCell ref="A25:A30"/>
    <mergeCell ref="AH25:AH30"/>
    <mergeCell ref="AI25:AI30"/>
    <mergeCell ref="AJ25:AJ30"/>
    <mergeCell ref="A14:AH14"/>
    <mergeCell ref="A15:A18"/>
    <mergeCell ref="AH15:AH18"/>
    <mergeCell ref="AI15:AI18"/>
    <mergeCell ref="AJ15:AJ18"/>
    <mergeCell ref="A19:AH19"/>
    <mergeCell ref="A20:A23"/>
    <mergeCell ref="AH20:AH23"/>
    <mergeCell ref="AI20:AI23"/>
    <mergeCell ref="AJ20:AJ23"/>
    <mergeCell ref="A24:AH24"/>
    <mergeCell ref="A10:A13"/>
    <mergeCell ref="AH10:AH13"/>
    <mergeCell ref="AI10:AI13"/>
    <mergeCell ref="AJ10:AJ13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3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8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0:AJ23">
    <cfRule type="colorScale" priority="2">
      <colorScale>
        <cfvo type="num" val="0"/>
        <cfvo type="num" val="10"/>
        <color rgb="FFFFC000"/>
        <color rgb="FFFF0000"/>
      </colorScale>
    </cfRule>
  </conditionalFormatting>
  <dataValidations yWindow="306" count="4">
    <dataValidation type="decimal" allowBlank="1" showInputMessage="1" showErrorMessage="1" promptTitle="Insert numerical value only." prompt="Insert number value. Round value to the nearest quarter._x000a__x000a_1, 1.25, 1.5, 1.75..." sqref="C15:AG18 C20:AG23 C10:AG13 C32:AG32" xr:uid="{00000000-0002-0000-0A00-000000000000}">
      <formula1>0</formula1>
      <formula2>100</formula2>
    </dataValidation>
    <dataValidation type="whole" operator="equal" allowBlank="1" showInputMessage="1" showErrorMessage="1" sqref="AG8:AI8" xr:uid="{00000000-0002-0000-0A00-000001000000}">
      <formula1>100</formula1>
    </dataValidation>
    <dataValidation type="list" allowBlank="1" showInputMessage="1" showErrorMessage="1" sqref="B15:B18" xr:uid="{00000000-0002-0000-0A00-000002000000}">
      <formula1>$F$53:$F$72</formula1>
    </dataValidation>
    <dataValidation type="list" allowBlank="1" showInputMessage="1" showErrorMessage="1" sqref="B25:B30 B10:B13" xr:uid="{00000000-0002-0000-0A00-000003000000}">
      <formula1>$A$53:$A$72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AJ992"/>
  <sheetViews>
    <sheetView view="pageBreakPreview" topLeftCell="A4" zoomScaleNormal="100" zoomScaleSheetLayoutView="100" workbookViewId="0">
      <selection activeCell="C32" activeCellId="3" sqref="C10:AG13 C15:AG18 C20:AG23 C32:AG32"/>
    </sheetView>
  </sheetViews>
  <sheetFormatPr defaultColWidth="14.28515625" defaultRowHeight="15.75" customHeight="1" x14ac:dyDescent="0.2"/>
  <cols>
    <col min="1" max="1" width="13.85546875" style="29" customWidth="1"/>
    <col min="2" max="2" width="30.7109375" style="29" customWidth="1"/>
    <col min="3" max="33" width="5.7109375" style="29" customWidth="1"/>
    <col min="34" max="34" width="10.7109375" style="29" customWidth="1"/>
    <col min="35" max="35" width="12.7109375" style="29" customWidth="1"/>
    <col min="36" max="36" width="8" style="29" customWidth="1"/>
    <col min="37" max="16384" width="14.28515625" style="29"/>
  </cols>
  <sheetData>
    <row r="1" spans="1:36" ht="6.75" customHeight="1" x14ac:dyDescent="0.3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8"/>
    </row>
    <row r="2" spans="1:36" ht="23.25" x14ac:dyDescent="0.35">
      <c r="A2" s="134" t="s">
        <v>13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</row>
    <row r="3" spans="1:36" ht="4.5" customHeight="1" x14ac:dyDescent="0.2">
      <c r="B3" s="30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I3" s="32"/>
    </row>
    <row r="4" spans="1:36" ht="18" x14ac:dyDescent="0.25">
      <c r="A4" s="135" t="s">
        <v>36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</row>
    <row r="5" spans="1:36" ht="18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4"/>
    </row>
    <row r="6" spans="1:36" ht="12.75" x14ac:dyDescent="0.2">
      <c r="A6" s="35" t="s">
        <v>0</v>
      </c>
      <c r="B6" s="24" t="str">
        <f>'Auto-Fill Personal Data'!B1</f>
        <v>Insert Name from Auto-Fill Tab</v>
      </c>
      <c r="C6" s="136" t="s">
        <v>6</v>
      </c>
      <c r="D6" s="137"/>
      <c r="E6" s="138"/>
      <c r="F6" s="139" t="str">
        <f>'Auto-Fill Personal Data'!B3</f>
        <v>Insert Position from Auto-Fill Tab</v>
      </c>
      <c r="G6" s="140"/>
      <c r="H6" s="140"/>
      <c r="I6" s="140"/>
      <c r="J6" s="140"/>
      <c r="K6" s="140"/>
      <c r="L6" s="140"/>
      <c r="M6" s="140"/>
      <c r="N6" s="140"/>
      <c r="O6" s="141"/>
      <c r="P6" s="136" t="s">
        <v>1</v>
      </c>
      <c r="Q6" s="137"/>
      <c r="R6" s="137"/>
      <c r="S6" s="137"/>
      <c r="T6" s="138"/>
      <c r="U6" s="142" t="str">
        <f>'Auto-Fill Personal Data'!B5:B5</f>
        <v>Insert School Site or Department from Auto-Fill Tab</v>
      </c>
      <c r="V6" s="143"/>
      <c r="W6" s="143"/>
      <c r="X6" s="143"/>
      <c r="Y6" s="143"/>
      <c r="Z6" s="143"/>
      <c r="AA6" s="144"/>
      <c r="AB6" s="110" t="s">
        <v>2</v>
      </c>
      <c r="AC6" s="116"/>
      <c r="AD6" s="117"/>
      <c r="AE6" s="145">
        <v>45352</v>
      </c>
      <c r="AF6" s="146"/>
      <c r="AG6" s="146"/>
      <c r="AH6" s="146"/>
      <c r="AI6" s="147"/>
    </row>
    <row r="7" spans="1:36" ht="7.5" customHeight="1" x14ac:dyDescent="0.2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I7" s="32"/>
    </row>
    <row r="8" spans="1:36" s="37" customFormat="1" ht="33" customHeight="1" x14ac:dyDescent="0.3">
      <c r="A8" s="36" t="s">
        <v>19</v>
      </c>
      <c r="B8" s="11" t="str">
        <f>'Auto-Fill Personal Data'!B7</f>
        <v>Insert Full Employee ID Number  from Auto-Fill Tab</v>
      </c>
      <c r="C8" s="110" t="s">
        <v>26</v>
      </c>
      <c r="D8" s="111"/>
      <c r="E8" s="112"/>
      <c r="F8" s="113">
        <f>'Auto-Fill Personal Data'!B11</f>
        <v>0</v>
      </c>
      <c r="G8" s="114"/>
      <c r="H8" s="114"/>
      <c r="I8" s="114"/>
      <c r="J8" s="115"/>
      <c r="K8" s="110" t="s">
        <v>27</v>
      </c>
      <c r="L8" s="116"/>
      <c r="M8" s="117"/>
      <c r="N8" s="118">
        <f>'Auto-Fill Personal Data'!B15</f>
        <v>0</v>
      </c>
      <c r="O8" s="119"/>
      <c r="P8" s="119"/>
      <c r="Q8" s="119"/>
      <c r="R8" s="119"/>
      <c r="S8" s="120" t="s">
        <v>28</v>
      </c>
      <c r="T8" s="121"/>
      <c r="U8" s="122"/>
      <c r="V8" s="123">
        <f>'Auto-Fill Personal Data'!B19</f>
        <v>0</v>
      </c>
      <c r="W8" s="124"/>
      <c r="X8" s="124"/>
      <c r="Y8" s="124"/>
      <c r="Z8" s="124"/>
      <c r="AA8" s="125"/>
      <c r="AB8" s="126" t="s">
        <v>60</v>
      </c>
      <c r="AC8" s="127"/>
      <c r="AD8" s="127"/>
      <c r="AE8" s="127"/>
      <c r="AF8" s="128"/>
      <c r="AG8" s="129">
        <f>SUM(F8+N8+V8)</f>
        <v>0</v>
      </c>
      <c r="AH8" s="130"/>
      <c r="AI8" s="131"/>
      <c r="AJ8" s="132" t="s">
        <v>25</v>
      </c>
    </row>
    <row r="9" spans="1:36" ht="12.75" x14ac:dyDescent="0.2">
      <c r="A9" s="38" t="s">
        <v>30</v>
      </c>
      <c r="B9" s="39" t="s">
        <v>3</v>
      </c>
      <c r="C9" s="40">
        <v>1</v>
      </c>
      <c r="D9" s="40">
        <v>2</v>
      </c>
      <c r="E9" s="40">
        <v>3</v>
      </c>
      <c r="F9" s="40">
        <v>4</v>
      </c>
      <c r="G9" s="40">
        <v>5</v>
      </c>
      <c r="H9" s="40">
        <v>6</v>
      </c>
      <c r="I9" s="40">
        <v>7</v>
      </c>
      <c r="J9" s="40">
        <v>8</v>
      </c>
      <c r="K9" s="40">
        <v>9</v>
      </c>
      <c r="L9" s="40">
        <v>10</v>
      </c>
      <c r="M9" s="40">
        <v>11</v>
      </c>
      <c r="N9" s="40">
        <v>12</v>
      </c>
      <c r="O9" s="40">
        <v>13</v>
      </c>
      <c r="P9" s="40">
        <v>14</v>
      </c>
      <c r="Q9" s="40">
        <v>15</v>
      </c>
      <c r="R9" s="40">
        <v>16</v>
      </c>
      <c r="S9" s="41">
        <v>17</v>
      </c>
      <c r="T9" s="41">
        <v>18</v>
      </c>
      <c r="U9" s="41">
        <v>19</v>
      </c>
      <c r="V9" s="41">
        <v>20</v>
      </c>
      <c r="W9" s="41">
        <v>21</v>
      </c>
      <c r="X9" s="41">
        <v>22</v>
      </c>
      <c r="Y9" s="41">
        <v>23</v>
      </c>
      <c r="Z9" s="41">
        <v>24</v>
      </c>
      <c r="AA9" s="41">
        <v>25</v>
      </c>
      <c r="AB9" s="41">
        <v>26</v>
      </c>
      <c r="AC9" s="41">
        <v>27</v>
      </c>
      <c r="AD9" s="41">
        <v>28</v>
      </c>
      <c r="AE9" s="41">
        <v>29</v>
      </c>
      <c r="AF9" s="41">
        <v>30</v>
      </c>
      <c r="AG9" s="41">
        <v>31</v>
      </c>
      <c r="AH9" s="42" t="s">
        <v>4</v>
      </c>
      <c r="AI9" s="42" t="s">
        <v>5</v>
      </c>
      <c r="AJ9" s="133"/>
    </row>
    <row r="10" spans="1:36" ht="60" customHeight="1" x14ac:dyDescent="0.2">
      <c r="A10" s="171" t="str">
        <f>'Auto-Fill Personal Data'!B9</f>
        <v>Insert Federal Funding Source Provided from Memo from Auto-Fill Tab</v>
      </c>
      <c r="B10" s="43" t="s">
        <v>37</v>
      </c>
      <c r="C10" s="23"/>
      <c r="D10" s="71"/>
      <c r="E10" s="71"/>
      <c r="F10" s="23"/>
      <c r="G10" s="23"/>
      <c r="H10" s="23"/>
      <c r="I10" s="23"/>
      <c r="J10" s="23"/>
      <c r="K10" s="71"/>
      <c r="L10" s="71"/>
      <c r="M10" s="23"/>
      <c r="N10" s="23"/>
      <c r="O10" s="23"/>
      <c r="P10" s="23"/>
      <c r="Q10" s="23"/>
      <c r="R10" s="71"/>
      <c r="S10" s="71"/>
      <c r="T10" s="23"/>
      <c r="U10" s="23"/>
      <c r="V10" s="23"/>
      <c r="W10" s="23"/>
      <c r="X10" s="23"/>
      <c r="Y10" s="71"/>
      <c r="Z10" s="71"/>
      <c r="AA10" s="23"/>
      <c r="AB10" s="23"/>
      <c r="AC10" s="23"/>
      <c r="AD10" s="23"/>
      <c r="AE10" s="23"/>
      <c r="AF10" s="71"/>
      <c r="AG10" s="71"/>
      <c r="AH10" s="166">
        <f>SUM(C10:AG13)</f>
        <v>0</v>
      </c>
      <c r="AI10" s="101" t="e">
        <f>AH10/AH33</f>
        <v>#DIV/0!</v>
      </c>
      <c r="AJ10" s="109" t="e">
        <f>IF((AI10*100)&gt;(F8), (AI10*100)-(F8), "")</f>
        <v>#DIV/0!</v>
      </c>
    </row>
    <row r="11" spans="1:36" ht="33.75" x14ac:dyDescent="0.2">
      <c r="A11" s="172"/>
      <c r="B11" s="43" t="s">
        <v>38</v>
      </c>
      <c r="C11" s="23"/>
      <c r="D11" s="71"/>
      <c r="E11" s="71"/>
      <c r="F11" s="23"/>
      <c r="G11" s="23"/>
      <c r="H11" s="23"/>
      <c r="I11" s="23"/>
      <c r="J11" s="23"/>
      <c r="K11" s="71"/>
      <c r="L11" s="71"/>
      <c r="M11" s="23"/>
      <c r="N11" s="23"/>
      <c r="O11" s="23"/>
      <c r="P11" s="23"/>
      <c r="Q11" s="23"/>
      <c r="R11" s="71"/>
      <c r="S11" s="71"/>
      <c r="T11" s="23"/>
      <c r="U11" s="23"/>
      <c r="V11" s="23"/>
      <c r="W11" s="23"/>
      <c r="X11" s="23"/>
      <c r="Y11" s="71"/>
      <c r="Z11" s="71"/>
      <c r="AA11" s="23"/>
      <c r="AB11" s="23"/>
      <c r="AC11" s="23"/>
      <c r="AD11" s="23"/>
      <c r="AE11" s="23"/>
      <c r="AF11" s="71"/>
      <c r="AG11" s="71"/>
      <c r="AH11" s="167"/>
      <c r="AI11" s="168"/>
      <c r="AJ11" s="109"/>
    </row>
    <row r="12" spans="1:36" ht="33.75" customHeight="1" x14ac:dyDescent="0.2">
      <c r="A12" s="172"/>
      <c r="B12" s="43"/>
      <c r="C12" s="23"/>
      <c r="D12" s="71"/>
      <c r="E12" s="71"/>
      <c r="F12" s="23"/>
      <c r="G12" s="23"/>
      <c r="H12" s="23"/>
      <c r="I12" s="23"/>
      <c r="J12" s="23"/>
      <c r="K12" s="71"/>
      <c r="L12" s="71"/>
      <c r="M12" s="23"/>
      <c r="N12" s="23"/>
      <c r="O12" s="23"/>
      <c r="P12" s="23"/>
      <c r="Q12" s="23"/>
      <c r="R12" s="71"/>
      <c r="S12" s="71"/>
      <c r="T12" s="23"/>
      <c r="U12" s="23"/>
      <c r="V12" s="23"/>
      <c r="W12" s="23"/>
      <c r="X12" s="23"/>
      <c r="Y12" s="71"/>
      <c r="Z12" s="71"/>
      <c r="AA12" s="23"/>
      <c r="AB12" s="23"/>
      <c r="AC12" s="23"/>
      <c r="AD12" s="23"/>
      <c r="AE12" s="23"/>
      <c r="AF12" s="71"/>
      <c r="AG12" s="71"/>
      <c r="AH12" s="167"/>
      <c r="AI12" s="168"/>
      <c r="AJ12" s="109"/>
    </row>
    <row r="13" spans="1:36" ht="33.75" customHeight="1" x14ac:dyDescent="0.2">
      <c r="A13" s="173"/>
      <c r="B13" s="43"/>
      <c r="C13" s="23"/>
      <c r="D13" s="71"/>
      <c r="E13" s="71"/>
      <c r="F13" s="23"/>
      <c r="G13" s="23"/>
      <c r="H13" s="23"/>
      <c r="I13" s="23"/>
      <c r="J13" s="23"/>
      <c r="K13" s="71"/>
      <c r="L13" s="71"/>
      <c r="M13" s="23"/>
      <c r="N13" s="23"/>
      <c r="O13" s="23"/>
      <c r="P13" s="23"/>
      <c r="Q13" s="23"/>
      <c r="R13" s="71"/>
      <c r="S13" s="71"/>
      <c r="T13" s="23"/>
      <c r="U13" s="23"/>
      <c r="V13" s="23"/>
      <c r="W13" s="23"/>
      <c r="X13" s="23"/>
      <c r="Y13" s="71"/>
      <c r="Z13" s="71"/>
      <c r="AA13" s="23"/>
      <c r="AB13" s="23"/>
      <c r="AC13" s="23"/>
      <c r="AD13" s="23"/>
      <c r="AE13" s="23"/>
      <c r="AF13" s="71"/>
      <c r="AG13" s="71"/>
      <c r="AH13" s="100"/>
      <c r="AI13" s="102"/>
      <c r="AJ13" s="109"/>
    </row>
    <row r="14" spans="1:36" ht="5.25" customHeight="1" x14ac:dyDescent="0.2">
      <c r="A14" s="94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6"/>
      <c r="AI14" s="45"/>
      <c r="AJ14" s="46"/>
    </row>
    <row r="15" spans="1:36" ht="33.75" customHeight="1" x14ac:dyDescent="0.2">
      <c r="A15" s="169" t="str">
        <f>'Auto-Fill Personal Data'!B13</f>
        <v>Insert Non- Federal Funding Source Provided from Memo from Auto-Fill Tab</v>
      </c>
      <c r="B15" s="43" t="s">
        <v>39</v>
      </c>
      <c r="C15" s="23"/>
      <c r="D15" s="71"/>
      <c r="E15" s="71"/>
      <c r="F15" s="23"/>
      <c r="G15" s="23"/>
      <c r="H15" s="23"/>
      <c r="I15" s="23"/>
      <c r="J15" s="23"/>
      <c r="K15" s="71"/>
      <c r="L15" s="71"/>
      <c r="M15" s="23"/>
      <c r="N15" s="23"/>
      <c r="O15" s="23"/>
      <c r="P15" s="23"/>
      <c r="Q15" s="23"/>
      <c r="R15" s="71"/>
      <c r="S15" s="71"/>
      <c r="T15" s="23"/>
      <c r="U15" s="23"/>
      <c r="V15" s="23"/>
      <c r="W15" s="23"/>
      <c r="X15" s="23"/>
      <c r="Y15" s="71"/>
      <c r="Z15" s="71"/>
      <c r="AA15" s="23"/>
      <c r="AB15" s="23"/>
      <c r="AC15" s="23"/>
      <c r="AD15" s="23"/>
      <c r="AE15" s="23"/>
      <c r="AF15" s="71"/>
      <c r="AG15" s="71"/>
      <c r="AH15" s="99">
        <f>SUM(C15:AG18)</f>
        <v>0</v>
      </c>
      <c r="AI15" s="101" t="e">
        <f>AH15/AH33</f>
        <v>#DIV/0!</v>
      </c>
      <c r="AJ15" s="103" t="e">
        <f>IF((AI15*100)&gt;(N8), (AI15*100)-(N8), "")</f>
        <v>#DIV/0!</v>
      </c>
    </row>
    <row r="16" spans="1:36" ht="33.75" customHeight="1" x14ac:dyDescent="0.2">
      <c r="A16" s="170"/>
      <c r="B16" s="43" t="s">
        <v>40</v>
      </c>
      <c r="C16" s="23"/>
      <c r="D16" s="71"/>
      <c r="E16" s="71"/>
      <c r="F16" s="23"/>
      <c r="G16" s="23"/>
      <c r="H16" s="23"/>
      <c r="I16" s="23"/>
      <c r="J16" s="23"/>
      <c r="K16" s="71"/>
      <c r="L16" s="71"/>
      <c r="M16" s="23"/>
      <c r="N16" s="23"/>
      <c r="O16" s="23"/>
      <c r="P16" s="23"/>
      <c r="Q16" s="23"/>
      <c r="R16" s="71"/>
      <c r="S16" s="71"/>
      <c r="T16" s="23"/>
      <c r="U16" s="23"/>
      <c r="V16" s="23"/>
      <c r="W16" s="23"/>
      <c r="X16" s="23"/>
      <c r="Y16" s="71"/>
      <c r="Z16" s="71"/>
      <c r="AA16" s="23"/>
      <c r="AB16" s="23"/>
      <c r="AC16" s="23"/>
      <c r="AD16" s="23"/>
      <c r="AE16" s="23"/>
      <c r="AF16" s="71"/>
      <c r="AG16" s="71"/>
      <c r="AH16" s="100"/>
      <c r="AI16" s="102"/>
      <c r="AJ16" s="103"/>
    </row>
    <row r="17" spans="1:36" ht="33.75" customHeight="1" x14ac:dyDescent="0.2">
      <c r="A17" s="170"/>
      <c r="B17" s="43" t="s">
        <v>41</v>
      </c>
      <c r="C17" s="23"/>
      <c r="D17" s="71"/>
      <c r="E17" s="71"/>
      <c r="F17" s="23"/>
      <c r="G17" s="23"/>
      <c r="H17" s="23"/>
      <c r="I17" s="23"/>
      <c r="J17" s="23"/>
      <c r="K17" s="71"/>
      <c r="L17" s="71"/>
      <c r="M17" s="23"/>
      <c r="N17" s="23"/>
      <c r="O17" s="23"/>
      <c r="P17" s="23"/>
      <c r="Q17" s="23"/>
      <c r="R17" s="71"/>
      <c r="S17" s="71"/>
      <c r="T17" s="23"/>
      <c r="U17" s="23"/>
      <c r="V17" s="23"/>
      <c r="W17" s="23"/>
      <c r="X17" s="23"/>
      <c r="Y17" s="71"/>
      <c r="Z17" s="71"/>
      <c r="AA17" s="23"/>
      <c r="AB17" s="23"/>
      <c r="AC17" s="23"/>
      <c r="AD17" s="23"/>
      <c r="AE17" s="23"/>
      <c r="AF17" s="71"/>
      <c r="AG17" s="71"/>
      <c r="AH17" s="100"/>
      <c r="AI17" s="102"/>
      <c r="AJ17" s="103"/>
    </row>
    <row r="18" spans="1:36" ht="33.75" customHeight="1" x14ac:dyDescent="0.2">
      <c r="A18" s="170"/>
      <c r="B18" s="43"/>
      <c r="C18" s="23"/>
      <c r="D18" s="71"/>
      <c r="E18" s="71"/>
      <c r="F18" s="23"/>
      <c r="G18" s="23"/>
      <c r="H18" s="23"/>
      <c r="I18" s="23"/>
      <c r="J18" s="23"/>
      <c r="K18" s="71"/>
      <c r="L18" s="71"/>
      <c r="M18" s="23"/>
      <c r="N18" s="23"/>
      <c r="O18" s="23"/>
      <c r="P18" s="23"/>
      <c r="Q18" s="23"/>
      <c r="R18" s="71"/>
      <c r="S18" s="71"/>
      <c r="T18" s="23"/>
      <c r="U18" s="23"/>
      <c r="V18" s="23"/>
      <c r="W18" s="23"/>
      <c r="X18" s="23"/>
      <c r="Y18" s="71"/>
      <c r="Z18" s="71"/>
      <c r="AA18" s="23"/>
      <c r="AB18" s="23"/>
      <c r="AC18" s="23"/>
      <c r="AD18" s="23"/>
      <c r="AE18" s="23"/>
      <c r="AF18" s="71"/>
      <c r="AG18" s="71"/>
      <c r="AH18" s="100"/>
      <c r="AI18" s="102"/>
      <c r="AJ18" s="103"/>
    </row>
    <row r="19" spans="1:36" ht="5.25" customHeight="1" x14ac:dyDescent="0.2">
      <c r="A19" s="106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8"/>
      <c r="AI19" s="45"/>
      <c r="AJ19" s="46"/>
    </row>
    <row r="20" spans="1:36" ht="33.75" customHeight="1" x14ac:dyDescent="0.2">
      <c r="A20" s="174" t="str">
        <f>'Auto-Fill Personal Data'!B17</f>
        <v>Insert Other Federal or Non-Federal Funding Source Provided from Memo from Auto-Fill Tab</v>
      </c>
      <c r="B20" s="47"/>
      <c r="C20" s="23"/>
      <c r="D20" s="71"/>
      <c r="E20" s="71"/>
      <c r="F20" s="23"/>
      <c r="G20" s="23"/>
      <c r="H20" s="23"/>
      <c r="I20" s="23"/>
      <c r="J20" s="23"/>
      <c r="K20" s="71"/>
      <c r="L20" s="71"/>
      <c r="M20" s="23"/>
      <c r="N20" s="23"/>
      <c r="O20" s="23"/>
      <c r="P20" s="23"/>
      <c r="Q20" s="23"/>
      <c r="R20" s="71"/>
      <c r="S20" s="71"/>
      <c r="T20" s="23"/>
      <c r="U20" s="23"/>
      <c r="V20" s="23"/>
      <c r="W20" s="23"/>
      <c r="X20" s="23"/>
      <c r="Y20" s="71"/>
      <c r="Z20" s="71"/>
      <c r="AA20" s="23"/>
      <c r="AB20" s="23"/>
      <c r="AC20" s="23"/>
      <c r="AD20" s="23"/>
      <c r="AE20" s="23"/>
      <c r="AF20" s="71"/>
      <c r="AG20" s="71"/>
      <c r="AH20" s="99">
        <f>SUM(C20:AG23)</f>
        <v>0</v>
      </c>
      <c r="AI20" s="101" t="e">
        <f>AH20/AH33</f>
        <v>#DIV/0!</v>
      </c>
      <c r="AJ20" s="103" t="e">
        <f>IF((AI20*100)&gt;(V8), (AI20*100)-(V8), "")</f>
        <v>#DIV/0!</v>
      </c>
    </row>
    <row r="21" spans="1:36" ht="33.75" customHeight="1" x14ac:dyDescent="0.2">
      <c r="A21" s="175"/>
      <c r="B21" s="47"/>
      <c r="C21" s="23"/>
      <c r="D21" s="71"/>
      <c r="E21" s="71"/>
      <c r="F21" s="23"/>
      <c r="G21" s="23"/>
      <c r="H21" s="23"/>
      <c r="I21" s="23"/>
      <c r="J21" s="23"/>
      <c r="K21" s="71"/>
      <c r="L21" s="71"/>
      <c r="M21" s="23"/>
      <c r="N21" s="23"/>
      <c r="O21" s="23"/>
      <c r="P21" s="23"/>
      <c r="Q21" s="23"/>
      <c r="R21" s="71"/>
      <c r="S21" s="71"/>
      <c r="T21" s="23"/>
      <c r="U21" s="23"/>
      <c r="V21" s="23"/>
      <c r="W21" s="23"/>
      <c r="X21" s="23"/>
      <c r="Y21" s="71"/>
      <c r="Z21" s="71"/>
      <c r="AA21" s="23"/>
      <c r="AB21" s="23"/>
      <c r="AC21" s="23"/>
      <c r="AD21" s="23"/>
      <c r="AE21" s="23"/>
      <c r="AF21" s="71"/>
      <c r="AG21" s="71"/>
      <c r="AH21" s="100"/>
      <c r="AI21" s="102"/>
      <c r="AJ21" s="103"/>
    </row>
    <row r="22" spans="1:36" ht="33.75" customHeight="1" x14ac:dyDescent="0.2">
      <c r="A22" s="175"/>
      <c r="B22" s="47"/>
      <c r="C22" s="23"/>
      <c r="D22" s="71"/>
      <c r="E22" s="71"/>
      <c r="F22" s="23"/>
      <c r="G22" s="23"/>
      <c r="H22" s="23"/>
      <c r="I22" s="23"/>
      <c r="J22" s="23"/>
      <c r="K22" s="71"/>
      <c r="L22" s="71"/>
      <c r="M22" s="23"/>
      <c r="N22" s="23"/>
      <c r="O22" s="23"/>
      <c r="P22" s="23"/>
      <c r="Q22" s="23"/>
      <c r="R22" s="71"/>
      <c r="S22" s="71"/>
      <c r="T22" s="23"/>
      <c r="U22" s="23"/>
      <c r="V22" s="23"/>
      <c r="W22" s="23"/>
      <c r="X22" s="23"/>
      <c r="Y22" s="71"/>
      <c r="Z22" s="71"/>
      <c r="AA22" s="23"/>
      <c r="AB22" s="23"/>
      <c r="AC22" s="23"/>
      <c r="AD22" s="23"/>
      <c r="AE22" s="23"/>
      <c r="AF22" s="71"/>
      <c r="AG22" s="71"/>
      <c r="AH22" s="100"/>
      <c r="AI22" s="102"/>
      <c r="AJ22" s="103"/>
    </row>
    <row r="23" spans="1:36" ht="33.75" customHeight="1" x14ac:dyDescent="0.2">
      <c r="A23" s="175"/>
      <c r="B23" s="47"/>
      <c r="C23" s="23"/>
      <c r="D23" s="71"/>
      <c r="E23" s="71"/>
      <c r="F23" s="23"/>
      <c r="G23" s="23"/>
      <c r="H23" s="23"/>
      <c r="I23" s="23"/>
      <c r="J23" s="23"/>
      <c r="K23" s="71"/>
      <c r="L23" s="71"/>
      <c r="M23" s="23"/>
      <c r="N23" s="23"/>
      <c r="O23" s="23"/>
      <c r="P23" s="23"/>
      <c r="Q23" s="23"/>
      <c r="R23" s="71"/>
      <c r="S23" s="71"/>
      <c r="T23" s="23"/>
      <c r="U23" s="23"/>
      <c r="V23" s="23"/>
      <c r="W23" s="23"/>
      <c r="X23" s="23"/>
      <c r="Y23" s="71"/>
      <c r="Z23" s="71"/>
      <c r="AA23" s="23"/>
      <c r="AB23" s="23"/>
      <c r="AC23" s="23"/>
      <c r="AD23" s="23"/>
      <c r="AE23" s="23"/>
      <c r="AF23" s="71"/>
      <c r="AG23" s="71"/>
      <c r="AH23" s="100"/>
      <c r="AI23" s="102"/>
      <c r="AJ23" s="103"/>
    </row>
    <row r="24" spans="1:36" ht="5.25" customHeight="1" x14ac:dyDescent="0.2">
      <c r="A24" s="106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8"/>
      <c r="AI24" s="45"/>
    </row>
    <row r="25" spans="1:36" ht="12.75" hidden="1" x14ac:dyDescent="0.2">
      <c r="A25" s="153"/>
      <c r="B25" s="43"/>
      <c r="C25" s="48"/>
      <c r="D25" s="48"/>
      <c r="E25" s="49"/>
      <c r="F25" s="49"/>
      <c r="G25" s="50"/>
      <c r="H25" s="50"/>
      <c r="I25" s="48"/>
      <c r="J25" s="49"/>
      <c r="K25" s="49"/>
      <c r="L25" s="49"/>
      <c r="M25" s="49"/>
      <c r="N25" s="50"/>
      <c r="O25" s="50"/>
      <c r="P25" s="48"/>
      <c r="Q25" s="49"/>
      <c r="R25" s="49"/>
      <c r="S25" s="49"/>
      <c r="T25" s="49"/>
      <c r="U25" s="50"/>
      <c r="V25" s="50"/>
      <c r="W25" s="48"/>
      <c r="X25" s="49"/>
      <c r="Y25" s="49"/>
      <c r="Z25" s="49"/>
      <c r="AA25" s="49"/>
      <c r="AB25" s="50"/>
      <c r="AC25" s="50"/>
      <c r="AD25" s="44"/>
      <c r="AE25" s="49"/>
      <c r="AF25" s="44"/>
      <c r="AG25" s="49"/>
      <c r="AH25" s="88">
        <f>SUM(C25:AG30)</f>
        <v>0</v>
      </c>
      <c r="AI25" s="88" t="e">
        <f>AH25/AH33</f>
        <v>#DIV/0!</v>
      </c>
      <c r="AJ25" s="93"/>
    </row>
    <row r="26" spans="1:36" ht="12.75" hidden="1" x14ac:dyDescent="0.2">
      <c r="A26" s="154"/>
      <c r="B26" s="43"/>
      <c r="C26" s="48"/>
      <c r="D26" s="48"/>
      <c r="E26" s="49"/>
      <c r="F26" s="49"/>
      <c r="G26" s="50"/>
      <c r="H26" s="50"/>
      <c r="I26" s="48"/>
      <c r="J26" s="49"/>
      <c r="K26" s="49"/>
      <c r="L26" s="49"/>
      <c r="M26" s="49"/>
      <c r="N26" s="50"/>
      <c r="O26" s="50"/>
      <c r="P26" s="48"/>
      <c r="Q26" s="49"/>
      <c r="R26" s="49"/>
      <c r="S26" s="49"/>
      <c r="T26" s="49"/>
      <c r="U26" s="50"/>
      <c r="V26" s="50"/>
      <c r="W26" s="48"/>
      <c r="X26" s="49"/>
      <c r="Y26" s="49"/>
      <c r="Z26" s="49"/>
      <c r="AA26" s="49"/>
      <c r="AB26" s="50"/>
      <c r="AC26" s="50"/>
      <c r="AD26" s="44"/>
      <c r="AE26" s="49"/>
      <c r="AF26" s="44"/>
      <c r="AG26" s="49"/>
      <c r="AH26" s="89"/>
      <c r="AI26" s="89"/>
      <c r="AJ26" s="93"/>
    </row>
    <row r="27" spans="1:36" ht="12.75" hidden="1" x14ac:dyDescent="0.2">
      <c r="A27" s="154"/>
      <c r="B27" s="43"/>
      <c r="C27" s="48"/>
      <c r="D27" s="48"/>
      <c r="E27" s="49"/>
      <c r="F27" s="49"/>
      <c r="G27" s="50"/>
      <c r="H27" s="50"/>
      <c r="I27" s="48"/>
      <c r="J27" s="49"/>
      <c r="K27" s="49"/>
      <c r="L27" s="49"/>
      <c r="M27" s="49"/>
      <c r="N27" s="50"/>
      <c r="O27" s="50"/>
      <c r="P27" s="48"/>
      <c r="Q27" s="49"/>
      <c r="R27" s="49"/>
      <c r="S27" s="49"/>
      <c r="T27" s="49"/>
      <c r="U27" s="50"/>
      <c r="V27" s="50"/>
      <c r="W27" s="48"/>
      <c r="X27" s="49"/>
      <c r="Y27" s="49"/>
      <c r="Z27" s="49"/>
      <c r="AA27" s="49"/>
      <c r="AB27" s="50"/>
      <c r="AC27" s="50"/>
      <c r="AD27" s="44"/>
      <c r="AE27" s="49"/>
      <c r="AF27" s="44"/>
      <c r="AG27" s="49"/>
      <c r="AH27" s="89"/>
      <c r="AI27" s="89"/>
      <c r="AJ27" s="93"/>
    </row>
    <row r="28" spans="1:36" ht="12.75" hidden="1" x14ac:dyDescent="0.2">
      <c r="A28" s="154"/>
      <c r="B28" s="43"/>
      <c r="C28" s="48"/>
      <c r="D28" s="48"/>
      <c r="E28" s="49"/>
      <c r="F28" s="49"/>
      <c r="G28" s="50"/>
      <c r="H28" s="50"/>
      <c r="I28" s="48"/>
      <c r="J28" s="49"/>
      <c r="K28" s="49"/>
      <c r="L28" s="49"/>
      <c r="M28" s="49"/>
      <c r="N28" s="50"/>
      <c r="O28" s="50"/>
      <c r="P28" s="48"/>
      <c r="Q28" s="49"/>
      <c r="R28" s="49"/>
      <c r="S28" s="49"/>
      <c r="T28" s="49"/>
      <c r="U28" s="50"/>
      <c r="V28" s="50"/>
      <c r="W28" s="48"/>
      <c r="X28" s="49"/>
      <c r="Y28" s="49"/>
      <c r="Z28" s="49"/>
      <c r="AA28" s="49"/>
      <c r="AB28" s="50"/>
      <c r="AC28" s="50"/>
      <c r="AD28" s="44"/>
      <c r="AE28" s="49"/>
      <c r="AF28" s="44"/>
      <c r="AG28" s="49"/>
      <c r="AH28" s="89"/>
      <c r="AI28" s="89"/>
      <c r="AJ28" s="93"/>
    </row>
    <row r="29" spans="1:36" ht="12.75" hidden="1" x14ac:dyDescent="0.2">
      <c r="A29" s="154"/>
      <c r="B29" s="43"/>
      <c r="C29" s="48"/>
      <c r="D29" s="48"/>
      <c r="E29" s="49"/>
      <c r="F29" s="49"/>
      <c r="G29" s="50"/>
      <c r="H29" s="50"/>
      <c r="I29" s="48"/>
      <c r="J29" s="49"/>
      <c r="K29" s="49"/>
      <c r="L29" s="49"/>
      <c r="M29" s="49"/>
      <c r="N29" s="50"/>
      <c r="O29" s="50"/>
      <c r="P29" s="48"/>
      <c r="Q29" s="49"/>
      <c r="R29" s="49"/>
      <c r="S29" s="49"/>
      <c r="T29" s="49"/>
      <c r="U29" s="50"/>
      <c r="V29" s="50"/>
      <c r="W29" s="48"/>
      <c r="X29" s="49"/>
      <c r="Y29" s="49"/>
      <c r="Z29" s="49"/>
      <c r="AA29" s="49"/>
      <c r="AB29" s="50"/>
      <c r="AC29" s="50"/>
      <c r="AD29" s="44"/>
      <c r="AE29" s="49"/>
      <c r="AF29" s="44"/>
      <c r="AG29" s="49"/>
      <c r="AH29" s="89"/>
      <c r="AI29" s="89"/>
      <c r="AJ29" s="93"/>
    </row>
    <row r="30" spans="1:36" ht="12.75" hidden="1" x14ac:dyDescent="0.2">
      <c r="A30" s="155"/>
      <c r="B30" s="43"/>
      <c r="C30" s="48"/>
      <c r="D30" s="48"/>
      <c r="E30" s="49"/>
      <c r="F30" s="49"/>
      <c r="G30" s="50"/>
      <c r="H30" s="50"/>
      <c r="I30" s="48"/>
      <c r="J30" s="49"/>
      <c r="K30" s="49"/>
      <c r="L30" s="49"/>
      <c r="M30" s="49"/>
      <c r="N30" s="50"/>
      <c r="O30" s="50"/>
      <c r="P30" s="48"/>
      <c r="Q30" s="49"/>
      <c r="R30" s="49"/>
      <c r="S30" s="49"/>
      <c r="T30" s="49"/>
      <c r="U30" s="50"/>
      <c r="V30" s="50"/>
      <c r="W30" s="48"/>
      <c r="X30" s="49"/>
      <c r="Y30" s="49"/>
      <c r="Z30" s="49"/>
      <c r="AA30" s="49"/>
      <c r="AB30" s="50"/>
      <c r="AC30" s="50"/>
      <c r="AD30" s="44"/>
      <c r="AE30" s="49"/>
      <c r="AF30" s="44"/>
      <c r="AG30" s="49"/>
      <c r="AH30" s="90"/>
      <c r="AI30" s="90"/>
      <c r="AJ30" s="93"/>
    </row>
    <row r="31" spans="1:36" ht="5.25" hidden="1" customHeight="1" x14ac:dyDescent="0.2">
      <c r="A31" s="10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8"/>
      <c r="AI31" s="45"/>
    </row>
    <row r="32" spans="1:36" ht="22.5" customHeight="1" x14ac:dyDescent="0.2">
      <c r="A32" s="51"/>
      <c r="B32" s="47" t="s">
        <v>58</v>
      </c>
      <c r="C32" s="23"/>
      <c r="D32" s="71"/>
      <c r="E32" s="71"/>
      <c r="F32" s="23"/>
      <c r="G32" s="23"/>
      <c r="H32" s="23"/>
      <c r="I32" s="23"/>
      <c r="J32" s="23"/>
      <c r="K32" s="71"/>
      <c r="L32" s="71"/>
      <c r="M32" s="23"/>
      <c r="N32" s="23"/>
      <c r="O32" s="23"/>
      <c r="P32" s="23"/>
      <c r="Q32" s="23"/>
      <c r="R32" s="71"/>
      <c r="S32" s="71"/>
      <c r="T32" s="23"/>
      <c r="U32" s="23"/>
      <c r="V32" s="23"/>
      <c r="W32" s="23"/>
      <c r="X32" s="23"/>
      <c r="Y32" s="71"/>
      <c r="Z32" s="71"/>
      <c r="AA32" s="23"/>
      <c r="AB32" s="23"/>
      <c r="AC32" s="23"/>
      <c r="AD32" s="23"/>
      <c r="AE32" s="23"/>
      <c r="AF32" s="71"/>
      <c r="AG32" s="71"/>
      <c r="AH32" s="52"/>
      <c r="AI32" s="53"/>
    </row>
    <row r="33" spans="1:36" ht="12.75" x14ac:dyDescent="0.2">
      <c r="A33" s="156" t="s">
        <v>7</v>
      </c>
      <c r="B33" s="108"/>
      <c r="C33" s="54">
        <f>SUM(C10:C30)</f>
        <v>0</v>
      </c>
      <c r="D33" s="54">
        <f t="shared" ref="D33:AG33" si="0">SUM(D10:D30)</f>
        <v>0</v>
      </c>
      <c r="E33" s="54">
        <f t="shared" si="0"/>
        <v>0</v>
      </c>
      <c r="F33" s="54">
        <f t="shared" si="0"/>
        <v>0</v>
      </c>
      <c r="G33" s="54">
        <f t="shared" si="0"/>
        <v>0</v>
      </c>
      <c r="H33" s="54">
        <f t="shared" si="0"/>
        <v>0</v>
      </c>
      <c r="I33" s="54">
        <f t="shared" si="0"/>
        <v>0</v>
      </c>
      <c r="J33" s="54">
        <f t="shared" si="0"/>
        <v>0</v>
      </c>
      <c r="K33" s="54">
        <f t="shared" si="0"/>
        <v>0</v>
      </c>
      <c r="L33" s="54">
        <f t="shared" si="0"/>
        <v>0</v>
      </c>
      <c r="M33" s="54">
        <f t="shared" si="0"/>
        <v>0</v>
      </c>
      <c r="N33" s="54">
        <f t="shared" si="0"/>
        <v>0</v>
      </c>
      <c r="O33" s="54">
        <f t="shared" si="0"/>
        <v>0</v>
      </c>
      <c r="P33" s="54">
        <f t="shared" si="0"/>
        <v>0</v>
      </c>
      <c r="Q33" s="54">
        <f t="shared" si="0"/>
        <v>0</v>
      </c>
      <c r="R33" s="54">
        <f t="shared" si="0"/>
        <v>0</v>
      </c>
      <c r="S33" s="54">
        <f t="shared" si="0"/>
        <v>0</v>
      </c>
      <c r="T33" s="54">
        <f t="shared" si="0"/>
        <v>0</v>
      </c>
      <c r="U33" s="54">
        <f t="shared" si="0"/>
        <v>0</v>
      </c>
      <c r="V33" s="54">
        <f t="shared" si="0"/>
        <v>0</v>
      </c>
      <c r="W33" s="54">
        <f t="shared" si="0"/>
        <v>0</v>
      </c>
      <c r="X33" s="54">
        <f t="shared" si="0"/>
        <v>0</v>
      </c>
      <c r="Y33" s="54">
        <f t="shared" si="0"/>
        <v>0</v>
      </c>
      <c r="Z33" s="54">
        <f t="shared" si="0"/>
        <v>0</v>
      </c>
      <c r="AA33" s="54">
        <f t="shared" si="0"/>
        <v>0</v>
      </c>
      <c r="AB33" s="54">
        <f t="shared" si="0"/>
        <v>0</v>
      </c>
      <c r="AC33" s="54">
        <f t="shared" si="0"/>
        <v>0</v>
      </c>
      <c r="AD33" s="54">
        <f t="shared" si="0"/>
        <v>0</v>
      </c>
      <c r="AE33" s="54">
        <f t="shared" si="0"/>
        <v>0</v>
      </c>
      <c r="AF33" s="54">
        <f t="shared" si="0"/>
        <v>0</v>
      </c>
      <c r="AG33" s="54">
        <f t="shared" si="0"/>
        <v>0</v>
      </c>
      <c r="AH33" s="55">
        <f>SUM(AH10,AH15,AH25,AH20,AH32:AH32)</f>
        <v>0</v>
      </c>
      <c r="AI33" s="56" t="e">
        <f>SUM(AI10:AI32)</f>
        <v>#DIV/0!</v>
      </c>
    </row>
    <row r="34" spans="1:36" ht="12.75" x14ac:dyDescent="0.2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I34" s="32"/>
    </row>
    <row r="35" spans="1:36" ht="12.75" x14ac:dyDescent="0.2">
      <c r="A35" s="91" t="s">
        <v>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S35" s="91" t="s">
        <v>43</v>
      </c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</row>
    <row r="36" spans="1:36" ht="27" customHeight="1" x14ac:dyDescent="0.2">
      <c r="A36" s="84" t="s">
        <v>45</v>
      </c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S36" s="92" t="s">
        <v>44</v>
      </c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</row>
    <row r="37" spans="1:36" ht="12.75" customHeight="1" x14ac:dyDescent="0.2">
      <c r="A37" s="164"/>
      <c r="B37" s="164"/>
      <c r="C37" s="164"/>
      <c r="D37" s="164"/>
      <c r="E37" s="164"/>
      <c r="F37" s="164"/>
      <c r="G37" s="164"/>
      <c r="H37" s="78"/>
      <c r="I37" s="79"/>
      <c r="J37" s="79"/>
      <c r="K37" s="79"/>
      <c r="L37" s="80"/>
      <c r="Q37" s="31"/>
      <c r="R37" s="31"/>
      <c r="S37" s="157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9"/>
      <c r="AG37" s="157"/>
      <c r="AH37" s="158"/>
      <c r="AI37" s="159"/>
      <c r="AJ37" s="32"/>
    </row>
    <row r="38" spans="1:36" ht="12.75" customHeight="1" x14ac:dyDescent="0.2">
      <c r="A38" s="164"/>
      <c r="B38" s="164"/>
      <c r="C38" s="164"/>
      <c r="D38" s="164"/>
      <c r="E38" s="164"/>
      <c r="F38" s="164"/>
      <c r="G38" s="164"/>
      <c r="H38" s="81"/>
      <c r="I38" s="82"/>
      <c r="J38" s="82"/>
      <c r="K38" s="82"/>
      <c r="L38" s="83"/>
      <c r="Q38" s="31"/>
      <c r="R38" s="31"/>
      <c r="S38" s="160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2"/>
      <c r="AG38" s="160"/>
      <c r="AH38" s="161"/>
      <c r="AI38" s="162"/>
      <c r="AJ38" s="32"/>
    </row>
    <row r="39" spans="1:36" ht="12.75" x14ac:dyDescent="0.2">
      <c r="A39" s="74" t="s">
        <v>8</v>
      </c>
      <c r="B39" s="74"/>
      <c r="C39" s="74"/>
      <c r="D39" s="74"/>
      <c r="E39" s="74"/>
      <c r="F39" s="74"/>
      <c r="G39" s="74"/>
      <c r="H39" s="75" t="s">
        <v>9</v>
      </c>
      <c r="I39" s="76"/>
      <c r="J39" s="76"/>
      <c r="K39" s="76"/>
      <c r="L39" s="77"/>
      <c r="Q39" s="31"/>
      <c r="R39" s="31"/>
      <c r="S39" s="163" t="s">
        <v>10</v>
      </c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8"/>
      <c r="AG39" s="163" t="s">
        <v>9</v>
      </c>
      <c r="AH39" s="107"/>
      <c r="AI39" s="108"/>
      <c r="AJ39" s="57"/>
    </row>
    <row r="40" spans="1:36" ht="12.75" x14ac:dyDescent="0.2"/>
    <row r="41" spans="1:36" s="60" customFormat="1" ht="18" customHeight="1" x14ac:dyDescent="0.3">
      <c r="A41" s="58" t="s">
        <v>11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85" t="s">
        <v>46</v>
      </c>
      <c r="O41" s="85"/>
      <c r="P41" s="85"/>
      <c r="Q41" s="85"/>
      <c r="R41" s="85"/>
      <c r="S41" s="85"/>
      <c r="T41" s="85"/>
      <c r="U41" s="85"/>
      <c r="V41" s="85"/>
      <c r="W41" s="85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</row>
    <row r="42" spans="1:36" s="62" customFormat="1" ht="18" customHeight="1" x14ac:dyDescent="0.25">
      <c r="A42" s="61" t="s">
        <v>12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86" t="s">
        <v>47</v>
      </c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</row>
    <row r="43" spans="1:36" s="62" customFormat="1" ht="18" customHeight="1" x14ac:dyDescent="0.25">
      <c r="A43" s="63" t="s">
        <v>48</v>
      </c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87" t="s">
        <v>49</v>
      </c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</row>
    <row r="44" spans="1:36" s="62" customFormat="1" ht="18" customHeight="1" x14ac:dyDescent="0.25">
      <c r="A44" s="165" t="s">
        <v>59</v>
      </c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</row>
    <row r="45" spans="1:36" ht="12.75" x14ac:dyDescent="0.2">
      <c r="B45" s="30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I45" s="32"/>
    </row>
    <row r="46" spans="1:36" ht="12.75" x14ac:dyDescent="0.2">
      <c r="B46" s="30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I46" s="32"/>
    </row>
    <row r="47" spans="1:36" ht="12.75" x14ac:dyDescent="0.2">
      <c r="B47" s="30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I47" s="32"/>
    </row>
    <row r="48" spans="1:36" ht="12.75" x14ac:dyDescent="0.2">
      <c r="B48" s="30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I48" s="32"/>
    </row>
    <row r="49" spans="1:35" ht="12.75" x14ac:dyDescent="0.2">
      <c r="B49" s="30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I49" s="32"/>
    </row>
    <row r="50" spans="1:35" ht="12.75" x14ac:dyDescent="0.2">
      <c r="B50" s="30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I50" s="32"/>
    </row>
    <row r="51" spans="1:35" ht="12.75" x14ac:dyDescent="0.2">
      <c r="B51" s="30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I51" s="32"/>
    </row>
    <row r="52" spans="1:35" ht="12.75" x14ac:dyDescent="0.2">
      <c r="A52" s="65" t="s">
        <v>3</v>
      </c>
      <c r="B52" s="30"/>
      <c r="C52" s="31"/>
      <c r="D52" s="31"/>
      <c r="E52" s="31"/>
      <c r="F52" s="65" t="s">
        <v>3</v>
      </c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I52" s="32"/>
    </row>
    <row r="53" spans="1:35" ht="12.75" x14ac:dyDescent="0.2">
      <c r="A53" s="67" t="s">
        <v>37</v>
      </c>
      <c r="B53" s="30"/>
      <c r="C53" s="31"/>
      <c r="D53" s="31"/>
      <c r="E53" s="31"/>
      <c r="F53" s="67" t="s">
        <v>39</v>
      </c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I53" s="32"/>
    </row>
    <row r="54" spans="1:35" ht="12.75" x14ac:dyDescent="0.2">
      <c r="A54" s="66" t="s">
        <v>38</v>
      </c>
      <c r="B54" s="30"/>
      <c r="C54" s="31"/>
      <c r="D54" s="31"/>
      <c r="E54" s="31"/>
      <c r="F54" s="67" t="s">
        <v>40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I54" s="32"/>
    </row>
    <row r="55" spans="1:35" ht="12.75" x14ac:dyDescent="0.2">
      <c r="A55" s="67" t="s">
        <v>39</v>
      </c>
      <c r="B55" s="30"/>
      <c r="C55" s="31"/>
      <c r="D55" s="31"/>
      <c r="E55" s="31"/>
      <c r="F55" s="67" t="s">
        <v>41</v>
      </c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I55" s="32"/>
    </row>
    <row r="56" spans="1:35" ht="12.75" x14ac:dyDescent="0.2">
      <c r="A56" s="67" t="s">
        <v>40</v>
      </c>
      <c r="B56" s="30"/>
      <c r="C56" s="31"/>
      <c r="D56" s="31"/>
      <c r="E56" s="31"/>
      <c r="F56" s="67" t="s">
        <v>37</v>
      </c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I56" s="32"/>
    </row>
    <row r="57" spans="1:35" ht="12.75" x14ac:dyDescent="0.2">
      <c r="A57" s="67" t="s">
        <v>41</v>
      </c>
      <c r="B57" s="30"/>
      <c r="C57" s="31"/>
      <c r="D57" s="31"/>
      <c r="E57" s="31"/>
      <c r="F57" s="66" t="s">
        <v>38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I57" s="32"/>
    </row>
    <row r="58" spans="1:35" ht="12.75" x14ac:dyDescent="0.2">
      <c r="A58" s="67"/>
      <c r="B58" s="30"/>
      <c r="C58" s="31"/>
      <c r="D58" s="31"/>
      <c r="E58" s="31"/>
      <c r="F58" s="66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I58" s="32"/>
    </row>
    <row r="59" spans="1:35" ht="12.75" x14ac:dyDescent="0.2">
      <c r="B59" s="30"/>
      <c r="C59" s="31"/>
      <c r="D59" s="31"/>
      <c r="E59" s="31"/>
      <c r="F59" s="67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I59" s="32"/>
    </row>
    <row r="60" spans="1:35" ht="12.75" x14ac:dyDescent="0.2">
      <c r="B60" s="30"/>
      <c r="C60" s="31"/>
      <c r="D60" s="31"/>
      <c r="E60" s="31"/>
      <c r="F60" s="67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I60" s="32"/>
    </row>
    <row r="61" spans="1:35" ht="12.75" x14ac:dyDescent="0.2">
      <c r="B61" s="30"/>
      <c r="C61" s="31"/>
      <c r="D61" s="31"/>
      <c r="E61" s="31"/>
      <c r="F61" s="67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I61" s="32"/>
    </row>
    <row r="62" spans="1:35" ht="12.75" x14ac:dyDescent="0.2">
      <c r="A62" s="67"/>
      <c r="B62" s="30"/>
      <c r="C62" s="31"/>
      <c r="D62" s="31"/>
      <c r="E62" s="31"/>
      <c r="F62" s="67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I62" s="32"/>
    </row>
    <row r="63" spans="1:35" ht="12.75" x14ac:dyDescent="0.2">
      <c r="A63" s="67"/>
      <c r="B63" s="30"/>
      <c r="C63" s="31"/>
      <c r="D63" s="31"/>
      <c r="E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I63" s="32"/>
    </row>
    <row r="64" spans="1:35" ht="12.75" x14ac:dyDescent="0.2">
      <c r="B64" s="30"/>
      <c r="C64" s="31"/>
      <c r="D64" s="31"/>
      <c r="E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I64" s="32"/>
    </row>
    <row r="65" spans="1:35" ht="12.75" x14ac:dyDescent="0.2">
      <c r="B65" s="30"/>
      <c r="C65" s="31"/>
      <c r="D65" s="31"/>
      <c r="E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I65" s="32"/>
    </row>
    <row r="66" spans="1:35" ht="12.75" x14ac:dyDescent="0.2">
      <c r="B66" s="30"/>
      <c r="C66" s="31"/>
      <c r="D66" s="31"/>
      <c r="E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I66" s="32"/>
    </row>
    <row r="67" spans="1:35" ht="12.75" x14ac:dyDescent="0.2">
      <c r="B67" s="30"/>
      <c r="C67" s="31"/>
      <c r="D67" s="31"/>
      <c r="E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I67" s="32"/>
    </row>
    <row r="68" spans="1:35" ht="12.75" x14ac:dyDescent="0.2">
      <c r="A68" s="67"/>
      <c r="B68" s="30"/>
      <c r="C68" s="31"/>
      <c r="D68" s="31"/>
      <c r="E68" s="31"/>
      <c r="F68" s="67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I68" s="32"/>
    </row>
    <row r="69" spans="1:35" ht="12.75" x14ac:dyDescent="0.2">
      <c r="A69" s="67"/>
      <c r="B69" s="30"/>
      <c r="C69" s="31"/>
      <c r="D69" s="31"/>
      <c r="E69" s="31"/>
      <c r="F69" s="67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I69" s="32"/>
    </row>
    <row r="70" spans="1:35" ht="12.75" x14ac:dyDescent="0.2">
      <c r="A70" s="67"/>
      <c r="B70" s="30"/>
      <c r="C70" s="31"/>
      <c r="D70" s="31"/>
      <c r="E70" s="31"/>
      <c r="F70" s="67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I70" s="32"/>
    </row>
    <row r="71" spans="1:35" ht="12.75" x14ac:dyDescent="0.2">
      <c r="A71" s="67"/>
      <c r="B71" s="30"/>
      <c r="C71" s="31"/>
      <c r="D71" s="31"/>
      <c r="E71" s="31"/>
      <c r="F71" s="67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I71" s="32"/>
    </row>
    <row r="72" spans="1:35" ht="12.75" x14ac:dyDescent="0.2">
      <c r="A72" s="67"/>
      <c r="B72" s="30"/>
      <c r="C72" s="31"/>
      <c r="D72" s="31"/>
      <c r="E72" s="31"/>
      <c r="F72" s="67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I72" s="32"/>
    </row>
    <row r="73" spans="1:35" ht="12.75" x14ac:dyDescent="0.2">
      <c r="A73" s="65"/>
      <c r="B73" s="30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I73" s="32"/>
    </row>
    <row r="74" spans="1:35" ht="12.75" x14ac:dyDescent="0.2">
      <c r="A74" s="65"/>
      <c r="B74" s="30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I74" s="32"/>
    </row>
    <row r="75" spans="1:35" ht="12.75" x14ac:dyDescent="0.2">
      <c r="A75" s="67" t="s">
        <v>14</v>
      </c>
      <c r="B75" s="30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I75" s="32"/>
    </row>
    <row r="76" spans="1:35" ht="12.75" x14ac:dyDescent="0.2">
      <c r="A76" s="67" t="s">
        <v>15</v>
      </c>
      <c r="B76" s="30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I76" s="32"/>
    </row>
    <row r="77" spans="1:35" ht="12.75" x14ac:dyDescent="0.2">
      <c r="A77" s="67" t="s">
        <v>16</v>
      </c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I77" s="32"/>
    </row>
    <row r="78" spans="1:35" ht="12.75" x14ac:dyDescent="0.2">
      <c r="A78" s="67" t="s">
        <v>17</v>
      </c>
      <c r="B78" s="30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I78" s="32"/>
    </row>
    <row r="79" spans="1:35" ht="12.75" x14ac:dyDescent="0.2">
      <c r="A79" s="67" t="s">
        <v>18</v>
      </c>
      <c r="B79" s="30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I79" s="32"/>
    </row>
    <row r="80" spans="1:35" ht="12.75" x14ac:dyDescent="0.2">
      <c r="A80" s="67" t="s">
        <v>20</v>
      </c>
      <c r="B80" s="30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I80" s="32"/>
    </row>
    <row r="81" spans="1:35" ht="12.75" x14ac:dyDescent="0.2">
      <c r="A81" s="67" t="s">
        <v>21</v>
      </c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I81" s="32"/>
    </row>
    <row r="82" spans="1:35" ht="12.75" x14ac:dyDescent="0.2">
      <c r="A82" s="67" t="s">
        <v>22</v>
      </c>
      <c r="B82" s="30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I82" s="32"/>
    </row>
    <row r="83" spans="1:35" ht="12.75" x14ac:dyDescent="0.2">
      <c r="A83" s="67" t="s">
        <v>23</v>
      </c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I83" s="32"/>
    </row>
    <row r="84" spans="1:35" ht="12.75" x14ac:dyDescent="0.2">
      <c r="A84" s="67" t="s">
        <v>24</v>
      </c>
      <c r="B84" s="30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I84" s="32"/>
    </row>
    <row r="85" spans="1:35" ht="12.75" x14ac:dyDescent="0.2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I85" s="32"/>
    </row>
    <row r="86" spans="1:35" ht="12.75" x14ac:dyDescent="0.2">
      <c r="B86" s="30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I86" s="32"/>
    </row>
    <row r="87" spans="1:35" ht="12.75" x14ac:dyDescent="0.2">
      <c r="B87" s="30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I87" s="32"/>
    </row>
    <row r="88" spans="1:35" ht="12.75" x14ac:dyDescent="0.2">
      <c r="B88" s="30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I88" s="32"/>
    </row>
    <row r="89" spans="1:35" ht="12.75" x14ac:dyDescent="0.2">
      <c r="B89" s="30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I89" s="32"/>
    </row>
    <row r="90" spans="1:35" ht="12.75" x14ac:dyDescent="0.2"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I90" s="32"/>
    </row>
    <row r="91" spans="1:35" ht="12.75" x14ac:dyDescent="0.2">
      <c r="B91" s="30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I91" s="32"/>
    </row>
    <row r="92" spans="1:35" ht="12.75" x14ac:dyDescent="0.2"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I92" s="32"/>
    </row>
    <row r="93" spans="1:35" ht="12.75" x14ac:dyDescent="0.2">
      <c r="B93" s="30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I93" s="32"/>
    </row>
    <row r="94" spans="1:35" ht="12.75" x14ac:dyDescent="0.2"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I94" s="32"/>
    </row>
    <row r="95" spans="1:35" ht="12.75" x14ac:dyDescent="0.2"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I95" s="32"/>
    </row>
    <row r="96" spans="1:35" ht="12.75" x14ac:dyDescent="0.2">
      <c r="B96" s="30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I96" s="32"/>
    </row>
    <row r="97" spans="2:35" ht="12.75" x14ac:dyDescent="0.2"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I97" s="32"/>
    </row>
    <row r="98" spans="2:35" ht="12.75" x14ac:dyDescent="0.2">
      <c r="B98" s="30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I98" s="32"/>
    </row>
    <row r="99" spans="2:35" ht="12.75" x14ac:dyDescent="0.2"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I99" s="32"/>
    </row>
    <row r="100" spans="2:35" ht="12.75" x14ac:dyDescent="0.2"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I100" s="32"/>
    </row>
    <row r="101" spans="2:35" ht="12.75" x14ac:dyDescent="0.2">
      <c r="B101" s="30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I101" s="32"/>
    </row>
    <row r="102" spans="2:35" ht="12.75" x14ac:dyDescent="0.2"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I102" s="32"/>
    </row>
    <row r="103" spans="2:35" ht="12.75" x14ac:dyDescent="0.2">
      <c r="B103" s="30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I103" s="32"/>
    </row>
    <row r="104" spans="2:35" ht="12.75" x14ac:dyDescent="0.2">
      <c r="B104" s="30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I104" s="32"/>
    </row>
    <row r="105" spans="2:35" ht="12.75" x14ac:dyDescent="0.2">
      <c r="B105" s="30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I105" s="32"/>
    </row>
    <row r="106" spans="2:35" ht="12.75" x14ac:dyDescent="0.2">
      <c r="B106" s="30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I106" s="32"/>
    </row>
    <row r="107" spans="2:35" ht="12.75" x14ac:dyDescent="0.2"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I107" s="32"/>
    </row>
    <row r="108" spans="2:35" ht="12.75" x14ac:dyDescent="0.2">
      <c r="B108" s="30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I108" s="32"/>
    </row>
    <row r="109" spans="2:35" ht="12.75" x14ac:dyDescent="0.2"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I109" s="32"/>
    </row>
    <row r="110" spans="2:35" ht="12.75" x14ac:dyDescent="0.2"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I110" s="32"/>
    </row>
    <row r="111" spans="2:35" ht="12.75" x14ac:dyDescent="0.2"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I111" s="32"/>
    </row>
    <row r="112" spans="2:35" ht="12.75" x14ac:dyDescent="0.2">
      <c r="B112" s="30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I112" s="32"/>
    </row>
    <row r="113" spans="2:35" ht="12.75" x14ac:dyDescent="0.2"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I113" s="32"/>
    </row>
    <row r="114" spans="2:35" ht="12.75" x14ac:dyDescent="0.2"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I114" s="32"/>
    </row>
    <row r="115" spans="2:35" ht="12.75" x14ac:dyDescent="0.2"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I115" s="32"/>
    </row>
    <row r="116" spans="2:35" ht="12.75" x14ac:dyDescent="0.2"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I116" s="32"/>
    </row>
    <row r="117" spans="2:35" ht="12.75" x14ac:dyDescent="0.2"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I117" s="32"/>
    </row>
    <row r="118" spans="2:35" ht="12.75" x14ac:dyDescent="0.2"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I118" s="32"/>
    </row>
    <row r="119" spans="2:35" ht="12.75" x14ac:dyDescent="0.2"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I119" s="32"/>
    </row>
    <row r="120" spans="2:35" ht="12.75" x14ac:dyDescent="0.2"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I120" s="32"/>
    </row>
    <row r="121" spans="2:35" ht="12.75" x14ac:dyDescent="0.2"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I121" s="32"/>
    </row>
    <row r="122" spans="2:35" ht="12.75" x14ac:dyDescent="0.2"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I122" s="32"/>
    </row>
    <row r="123" spans="2:35" ht="12.75" x14ac:dyDescent="0.2"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I123" s="32"/>
    </row>
    <row r="124" spans="2:35" ht="12.75" x14ac:dyDescent="0.2"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I124" s="32"/>
    </row>
    <row r="125" spans="2:35" ht="12.75" x14ac:dyDescent="0.2"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I125" s="32"/>
    </row>
    <row r="126" spans="2:35" ht="12.75" x14ac:dyDescent="0.2"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I126" s="32"/>
    </row>
    <row r="127" spans="2:35" ht="12.75" x14ac:dyDescent="0.2"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I127" s="32"/>
    </row>
    <row r="128" spans="2:35" ht="12.75" x14ac:dyDescent="0.2"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I128" s="32"/>
    </row>
    <row r="129" spans="2:35" ht="12.75" x14ac:dyDescent="0.2"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I129" s="32"/>
    </row>
    <row r="130" spans="2:35" ht="12.75" x14ac:dyDescent="0.2"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I130" s="32"/>
    </row>
    <row r="131" spans="2:35" ht="12.75" x14ac:dyDescent="0.2"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I131" s="32"/>
    </row>
    <row r="132" spans="2:35" ht="12.75" x14ac:dyDescent="0.2"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I132" s="32"/>
    </row>
    <row r="133" spans="2:35" ht="12.75" x14ac:dyDescent="0.2">
      <c r="B133" s="30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I133" s="32"/>
    </row>
    <row r="134" spans="2:35" ht="12.75" x14ac:dyDescent="0.2">
      <c r="B134" s="30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I134" s="32"/>
    </row>
    <row r="135" spans="2:35" ht="12.75" x14ac:dyDescent="0.2"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I135" s="32"/>
    </row>
    <row r="136" spans="2:35" ht="12.75" x14ac:dyDescent="0.2">
      <c r="B136" s="30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I136" s="32"/>
    </row>
    <row r="137" spans="2:35" ht="12.75" x14ac:dyDescent="0.2">
      <c r="B137" s="30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I137" s="32"/>
    </row>
    <row r="138" spans="2:35" ht="12.75" x14ac:dyDescent="0.2">
      <c r="B138" s="30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I138" s="32"/>
    </row>
    <row r="139" spans="2:35" ht="12.75" x14ac:dyDescent="0.2">
      <c r="B139" s="30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I139" s="32"/>
    </row>
    <row r="140" spans="2:35" ht="12.75" x14ac:dyDescent="0.2">
      <c r="B140" s="30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I140" s="32"/>
    </row>
    <row r="141" spans="2:35" ht="12.75" x14ac:dyDescent="0.2">
      <c r="B141" s="30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I141" s="32"/>
    </row>
    <row r="142" spans="2:35" ht="12.75" x14ac:dyDescent="0.2">
      <c r="B142" s="30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I142" s="32"/>
    </row>
    <row r="143" spans="2:35" ht="12.75" x14ac:dyDescent="0.2">
      <c r="B143" s="30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I143" s="32"/>
    </row>
    <row r="144" spans="2:35" ht="12.75" x14ac:dyDescent="0.2">
      <c r="B144" s="30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I144" s="32"/>
    </row>
    <row r="145" spans="2:35" ht="12.75" x14ac:dyDescent="0.2">
      <c r="B145" s="30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I145" s="32"/>
    </row>
    <row r="146" spans="2:35" ht="12.75" x14ac:dyDescent="0.2">
      <c r="B146" s="30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I146" s="32"/>
    </row>
    <row r="147" spans="2:35" ht="12.75" x14ac:dyDescent="0.2">
      <c r="B147" s="30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I147" s="32"/>
    </row>
    <row r="148" spans="2:35" ht="12.75" x14ac:dyDescent="0.2">
      <c r="B148" s="30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I148" s="32"/>
    </row>
    <row r="149" spans="2:35" ht="12.75" x14ac:dyDescent="0.2">
      <c r="B149" s="30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I149" s="32"/>
    </row>
    <row r="150" spans="2:35" ht="12.75" x14ac:dyDescent="0.2">
      <c r="B150" s="30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I150" s="32"/>
    </row>
    <row r="151" spans="2:35" ht="12.75" x14ac:dyDescent="0.2">
      <c r="B151" s="30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I151" s="32"/>
    </row>
    <row r="152" spans="2:35" ht="12.75" x14ac:dyDescent="0.2">
      <c r="B152" s="30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I152" s="32"/>
    </row>
    <row r="153" spans="2:35" ht="12.75" x14ac:dyDescent="0.2">
      <c r="B153" s="30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I153" s="32"/>
    </row>
    <row r="154" spans="2:35" ht="12.75" x14ac:dyDescent="0.2">
      <c r="B154" s="30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I154" s="32"/>
    </row>
    <row r="155" spans="2:35" ht="12.75" x14ac:dyDescent="0.2">
      <c r="B155" s="30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I155" s="32"/>
    </row>
    <row r="156" spans="2:35" ht="12.75" x14ac:dyDescent="0.2">
      <c r="B156" s="30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I156" s="32"/>
    </row>
    <row r="157" spans="2:35" ht="12.75" x14ac:dyDescent="0.2">
      <c r="B157" s="30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I157" s="32"/>
    </row>
    <row r="158" spans="2:35" ht="12.75" x14ac:dyDescent="0.2">
      <c r="B158" s="30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I158" s="32"/>
    </row>
    <row r="159" spans="2:35" ht="12.75" x14ac:dyDescent="0.2">
      <c r="B159" s="30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I159" s="32"/>
    </row>
    <row r="160" spans="2:35" ht="12.75" x14ac:dyDescent="0.2">
      <c r="B160" s="30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I160" s="32"/>
    </row>
    <row r="161" spans="2:35" ht="12.75" x14ac:dyDescent="0.2">
      <c r="B161" s="30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I161" s="32"/>
    </row>
    <row r="162" spans="2:35" ht="12.75" x14ac:dyDescent="0.2">
      <c r="B162" s="30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I162" s="32"/>
    </row>
    <row r="163" spans="2:35" ht="12.75" x14ac:dyDescent="0.2">
      <c r="B163" s="30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I163" s="32"/>
    </row>
    <row r="164" spans="2:35" ht="12.75" x14ac:dyDescent="0.2">
      <c r="B164" s="30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I164" s="32"/>
    </row>
    <row r="165" spans="2:35" ht="12.75" x14ac:dyDescent="0.2">
      <c r="B165" s="30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I165" s="32"/>
    </row>
    <row r="166" spans="2:35" ht="12.75" x14ac:dyDescent="0.2">
      <c r="B166" s="30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I166" s="32"/>
    </row>
    <row r="167" spans="2:35" ht="12.75" x14ac:dyDescent="0.2">
      <c r="B167" s="30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I167" s="32"/>
    </row>
    <row r="168" spans="2:35" ht="12.75" x14ac:dyDescent="0.2">
      <c r="B168" s="30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I168" s="32"/>
    </row>
    <row r="169" spans="2:35" ht="12.75" x14ac:dyDescent="0.2">
      <c r="B169" s="30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I169" s="32"/>
    </row>
    <row r="170" spans="2:35" ht="12.75" x14ac:dyDescent="0.2">
      <c r="B170" s="30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I170" s="32"/>
    </row>
    <row r="171" spans="2:35" ht="12.75" x14ac:dyDescent="0.2">
      <c r="B171" s="30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I171" s="32"/>
    </row>
    <row r="172" spans="2:35" ht="12.75" x14ac:dyDescent="0.2">
      <c r="B172" s="30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I172" s="32"/>
    </row>
    <row r="173" spans="2:35" ht="12.75" x14ac:dyDescent="0.2">
      <c r="B173" s="30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I173" s="32"/>
    </row>
    <row r="174" spans="2:35" ht="12.75" x14ac:dyDescent="0.2">
      <c r="B174" s="30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I174" s="32"/>
    </row>
    <row r="175" spans="2:35" ht="12.75" x14ac:dyDescent="0.2">
      <c r="B175" s="30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I175" s="32"/>
    </row>
    <row r="176" spans="2:35" ht="12.75" x14ac:dyDescent="0.2">
      <c r="B176" s="30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I176" s="32"/>
    </row>
    <row r="177" spans="2:35" ht="12.75" x14ac:dyDescent="0.2">
      <c r="B177" s="30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I177" s="32"/>
    </row>
    <row r="178" spans="2:35" ht="12.75" x14ac:dyDescent="0.2">
      <c r="B178" s="30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I178" s="32"/>
    </row>
    <row r="179" spans="2:35" ht="12.75" x14ac:dyDescent="0.2">
      <c r="B179" s="30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I179" s="32"/>
    </row>
    <row r="180" spans="2:35" ht="12.75" x14ac:dyDescent="0.2">
      <c r="B180" s="30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I180" s="32"/>
    </row>
    <row r="181" spans="2:35" ht="12.75" x14ac:dyDescent="0.2">
      <c r="B181" s="30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I181" s="32"/>
    </row>
    <row r="182" spans="2:35" ht="12.75" x14ac:dyDescent="0.2">
      <c r="B182" s="30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I182" s="32"/>
    </row>
    <row r="183" spans="2:35" ht="12.75" x14ac:dyDescent="0.2">
      <c r="B183" s="30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I183" s="32"/>
    </row>
    <row r="184" spans="2:35" ht="12.75" x14ac:dyDescent="0.2">
      <c r="B184" s="30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I184" s="32"/>
    </row>
    <row r="185" spans="2:35" ht="12.75" x14ac:dyDescent="0.2">
      <c r="B185" s="30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I185" s="32"/>
    </row>
    <row r="186" spans="2:35" ht="12.75" x14ac:dyDescent="0.2">
      <c r="B186" s="30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I186" s="32"/>
    </row>
    <row r="187" spans="2:35" ht="12.75" x14ac:dyDescent="0.2">
      <c r="B187" s="30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I187" s="32"/>
    </row>
    <row r="188" spans="2:35" ht="12.75" x14ac:dyDescent="0.2">
      <c r="B188" s="30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I188" s="32"/>
    </row>
    <row r="189" spans="2:35" ht="12.75" x14ac:dyDescent="0.2">
      <c r="B189" s="30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I189" s="32"/>
    </row>
    <row r="190" spans="2:35" ht="12.75" x14ac:dyDescent="0.2">
      <c r="B190" s="30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I190" s="32"/>
    </row>
    <row r="191" spans="2:35" ht="12.75" x14ac:dyDescent="0.2">
      <c r="B191" s="30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I191" s="32"/>
    </row>
    <row r="192" spans="2:35" ht="12.75" x14ac:dyDescent="0.2">
      <c r="B192" s="30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I192" s="32"/>
    </row>
    <row r="193" spans="2:35" ht="12.75" x14ac:dyDescent="0.2">
      <c r="B193" s="30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I193" s="32"/>
    </row>
    <row r="194" spans="2:35" ht="12.75" x14ac:dyDescent="0.2">
      <c r="B194" s="30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I194" s="32"/>
    </row>
    <row r="195" spans="2:35" ht="12.75" x14ac:dyDescent="0.2">
      <c r="B195" s="30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I195" s="32"/>
    </row>
    <row r="196" spans="2:35" ht="12.75" x14ac:dyDescent="0.2">
      <c r="B196" s="30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I196" s="32"/>
    </row>
    <row r="197" spans="2:35" ht="12.75" x14ac:dyDescent="0.2">
      <c r="B197" s="30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I197" s="32"/>
    </row>
    <row r="198" spans="2:35" ht="12.75" x14ac:dyDescent="0.2">
      <c r="B198" s="30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I198" s="32"/>
    </row>
    <row r="199" spans="2:35" ht="12.75" x14ac:dyDescent="0.2">
      <c r="B199" s="30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I199" s="32"/>
    </row>
    <row r="200" spans="2:35" ht="12.75" x14ac:dyDescent="0.2">
      <c r="B200" s="30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I200" s="32"/>
    </row>
    <row r="201" spans="2:35" ht="12.75" x14ac:dyDescent="0.2">
      <c r="B201" s="30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I201" s="32"/>
    </row>
    <row r="202" spans="2:35" ht="12.75" x14ac:dyDescent="0.2">
      <c r="B202" s="30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I202" s="32"/>
    </row>
    <row r="203" spans="2:35" ht="12.75" x14ac:dyDescent="0.2">
      <c r="B203" s="30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I203" s="32"/>
    </row>
    <row r="204" spans="2:35" ht="12.75" x14ac:dyDescent="0.2">
      <c r="B204" s="30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I204" s="32"/>
    </row>
    <row r="205" spans="2:35" ht="12.75" x14ac:dyDescent="0.2">
      <c r="B205" s="30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I205" s="32"/>
    </row>
    <row r="206" spans="2:35" ht="12.75" x14ac:dyDescent="0.2">
      <c r="B206" s="30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I206" s="32"/>
    </row>
    <row r="207" spans="2:35" ht="12.75" x14ac:dyDescent="0.2">
      <c r="B207" s="30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I207" s="32"/>
    </row>
    <row r="208" spans="2:35" ht="12.75" x14ac:dyDescent="0.2">
      <c r="B208" s="30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I208" s="32"/>
    </row>
    <row r="209" spans="2:35" ht="12.75" x14ac:dyDescent="0.2">
      <c r="B209" s="30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I209" s="32"/>
    </row>
    <row r="210" spans="2:35" ht="12.75" x14ac:dyDescent="0.2">
      <c r="B210" s="30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I210" s="32"/>
    </row>
    <row r="211" spans="2:35" ht="12.75" x14ac:dyDescent="0.2">
      <c r="B211" s="30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I211" s="32"/>
    </row>
    <row r="212" spans="2:35" ht="12.75" x14ac:dyDescent="0.2">
      <c r="B212" s="30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I212" s="32"/>
    </row>
    <row r="213" spans="2:35" ht="12.75" x14ac:dyDescent="0.2">
      <c r="B213" s="30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I213" s="32"/>
    </row>
    <row r="214" spans="2:35" ht="12.75" x14ac:dyDescent="0.2">
      <c r="B214" s="30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I214" s="32"/>
    </row>
    <row r="215" spans="2:35" ht="12.75" x14ac:dyDescent="0.2">
      <c r="B215" s="30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I215" s="32"/>
    </row>
    <row r="216" spans="2:35" ht="12.75" x14ac:dyDescent="0.2">
      <c r="B216" s="30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I216" s="32"/>
    </row>
    <row r="217" spans="2:35" ht="12.75" x14ac:dyDescent="0.2">
      <c r="B217" s="30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I217" s="32"/>
    </row>
    <row r="218" spans="2:35" ht="12.75" x14ac:dyDescent="0.2">
      <c r="B218" s="30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I218" s="32"/>
    </row>
    <row r="219" spans="2:35" ht="12.75" x14ac:dyDescent="0.2">
      <c r="B219" s="30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I219" s="32"/>
    </row>
    <row r="220" spans="2:35" ht="12.75" x14ac:dyDescent="0.2">
      <c r="B220" s="30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I220" s="32"/>
    </row>
    <row r="221" spans="2:35" ht="12.75" x14ac:dyDescent="0.2">
      <c r="B221" s="30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I221" s="32"/>
    </row>
    <row r="222" spans="2:35" ht="12.75" x14ac:dyDescent="0.2">
      <c r="B222" s="30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I222" s="32"/>
    </row>
    <row r="223" spans="2:35" ht="12.75" x14ac:dyDescent="0.2">
      <c r="B223" s="30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I223" s="32"/>
    </row>
    <row r="224" spans="2:35" ht="12.75" x14ac:dyDescent="0.2">
      <c r="B224" s="30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I224" s="32"/>
    </row>
    <row r="225" spans="2:35" ht="12.75" x14ac:dyDescent="0.2">
      <c r="B225" s="30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I225" s="32"/>
    </row>
    <row r="226" spans="2:35" ht="12.75" x14ac:dyDescent="0.2">
      <c r="B226" s="30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I226" s="32"/>
    </row>
    <row r="227" spans="2:35" ht="12.75" x14ac:dyDescent="0.2">
      <c r="B227" s="30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I227" s="32"/>
    </row>
    <row r="228" spans="2:35" ht="12.75" x14ac:dyDescent="0.2">
      <c r="B228" s="30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I228" s="32"/>
    </row>
    <row r="229" spans="2:35" ht="12.75" x14ac:dyDescent="0.2">
      <c r="B229" s="30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I229" s="32"/>
    </row>
    <row r="230" spans="2:35" ht="12.75" x14ac:dyDescent="0.2">
      <c r="B230" s="30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I230" s="32"/>
    </row>
    <row r="231" spans="2:35" ht="12.75" x14ac:dyDescent="0.2">
      <c r="B231" s="30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I231" s="32"/>
    </row>
    <row r="232" spans="2:35" ht="12.75" x14ac:dyDescent="0.2">
      <c r="B232" s="30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I232" s="32"/>
    </row>
    <row r="233" spans="2:35" ht="12.75" x14ac:dyDescent="0.2">
      <c r="B233" s="30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I233" s="32"/>
    </row>
    <row r="234" spans="2:35" ht="12.75" x14ac:dyDescent="0.2">
      <c r="B234" s="30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I234" s="32"/>
    </row>
    <row r="235" spans="2:35" ht="12.75" x14ac:dyDescent="0.2">
      <c r="B235" s="30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I235" s="32"/>
    </row>
    <row r="236" spans="2:35" ht="12.75" x14ac:dyDescent="0.2">
      <c r="B236" s="30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I236" s="32"/>
    </row>
    <row r="237" spans="2:35" ht="12.75" x14ac:dyDescent="0.2">
      <c r="B237" s="30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I237" s="32"/>
    </row>
    <row r="238" spans="2:35" ht="12.75" x14ac:dyDescent="0.2">
      <c r="B238" s="30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I238" s="32"/>
    </row>
    <row r="239" spans="2:35" ht="12.75" x14ac:dyDescent="0.2">
      <c r="B239" s="30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I239" s="32"/>
    </row>
    <row r="240" spans="2:35" ht="12.75" x14ac:dyDescent="0.2">
      <c r="B240" s="30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I240" s="32"/>
    </row>
    <row r="241" spans="2:35" ht="12.75" x14ac:dyDescent="0.2">
      <c r="B241" s="30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I241" s="32"/>
    </row>
    <row r="242" spans="2:35" ht="12.75" x14ac:dyDescent="0.2">
      <c r="B242" s="30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I242" s="32"/>
    </row>
    <row r="243" spans="2:35" ht="12.75" x14ac:dyDescent="0.2">
      <c r="B243" s="30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I243" s="32"/>
    </row>
    <row r="244" spans="2:35" ht="12.75" x14ac:dyDescent="0.2">
      <c r="B244" s="30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I244" s="32"/>
    </row>
    <row r="245" spans="2:35" ht="12.75" x14ac:dyDescent="0.2">
      <c r="B245" s="30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I245" s="32"/>
    </row>
    <row r="246" spans="2:35" ht="12.75" x14ac:dyDescent="0.2">
      <c r="B246" s="30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I246" s="32"/>
    </row>
    <row r="247" spans="2:35" ht="12.75" x14ac:dyDescent="0.2">
      <c r="B247" s="30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I247" s="32"/>
    </row>
    <row r="248" spans="2:35" ht="12.75" x14ac:dyDescent="0.2">
      <c r="B248" s="30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I248" s="32"/>
    </row>
    <row r="249" spans="2:35" ht="12.75" x14ac:dyDescent="0.2">
      <c r="B249" s="30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I249" s="32"/>
    </row>
    <row r="250" spans="2:35" ht="12.75" x14ac:dyDescent="0.2">
      <c r="B250" s="30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I250" s="32"/>
    </row>
    <row r="251" spans="2:35" ht="12.75" x14ac:dyDescent="0.2">
      <c r="B251" s="30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I251" s="32"/>
    </row>
    <row r="252" spans="2:35" ht="12.75" x14ac:dyDescent="0.2">
      <c r="B252" s="30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I252" s="32"/>
    </row>
    <row r="253" spans="2:35" ht="12.75" x14ac:dyDescent="0.2">
      <c r="B253" s="30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I253" s="32"/>
    </row>
    <row r="254" spans="2:35" ht="12.75" x14ac:dyDescent="0.2">
      <c r="B254" s="30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I254" s="32"/>
    </row>
    <row r="255" spans="2:35" ht="12.75" x14ac:dyDescent="0.2">
      <c r="B255" s="30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I255" s="32"/>
    </row>
    <row r="256" spans="2:35" ht="12.75" x14ac:dyDescent="0.2">
      <c r="B256" s="30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I256" s="32"/>
    </row>
    <row r="257" spans="2:35" ht="12.75" x14ac:dyDescent="0.2">
      <c r="B257" s="30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I257" s="32"/>
    </row>
    <row r="258" spans="2:35" ht="12.75" x14ac:dyDescent="0.2">
      <c r="B258" s="30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I258" s="32"/>
    </row>
    <row r="259" spans="2:35" ht="12.75" x14ac:dyDescent="0.2">
      <c r="B259" s="30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I259" s="32"/>
    </row>
    <row r="260" spans="2:35" ht="12.75" x14ac:dyDescent="0.2">
      <c r="B260" s="30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I260" s="32"/>
    </row>
    <row r="261" spans="2:35" ht="12.75" x14ac:dyDescent="0.2">
      <c r="B261" s="30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I261" s="32"/>
    </row>
    <row r="262" spans="2:35" ht="12.75" x14ac:dyDescent="0.2">
      <c r="B262" s="30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I262" s="32"/>
    </row>
    <row r="263" spans="2:35" ht="12.75" x14ac:dyDescent="0.2">
      <c r="B263" s="30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I263" s="32"/>
    </row>
    <row r="264" spans="2:35" ht="12.75" x14ac:dyDescent="0.2">
      <c r="B264" s="30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I264" s="32"/>
    </row>
    <row r="265" spans="2:35" ht="12.75" x14ac:dyDescent="0.2">
      <c r="B265" s="30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I265" s="32"/>
    </row>
    <row r="266" spans="2:35" ht="12.75" x14ac:dyDescent="0.2">
      <c r="B266" s="30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I266" s="32"/>
    </row>
    <row r="267" spans="2:35" ht="12.75" x14ac:dyDescent="0.2">
      <c r="B267" s="30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I267" s="32"/>
    </row>
    <row r="268" spans="2:35" ht="12.75" x14ac:dyDescent="0.2">
      <c r="B268" s="30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I268" s="32"/>
    </row>
    <row r="269" spans="2:35" ht="12.75" x14ac:dyDescent="0.2">
      <c r="B269" s="30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I269" s="32"/>
    </row>
    <row r="270" spans="2:35" ht="12.75" x14ac:dyDescent="0.2">
      <c r="B270" s="30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I270" s="32"/>
    </row>
    <row r="271" spans="2:35" ht="12.75" x14ac:dyDescent="0.2">
      <c r="B271" s="30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I271" s="32"/>
    </row>
    <row r="272" spans="2:35" ht="12.75" x14ac:dyDescent="0.2">
      <c r="B272" s="30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I272" s="32"/>
    </row>
    <row r="273" spans="2:35" ht="12.75" x14ac:dyDescent="0.2">
      <c r="B273" s="30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I273" s="32"/>
    </row>
    <row r="274" spans="2:35" ht="12.75" x14ac:dyDescent="0.2">
      <c r="B274" s="30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I274" s="32"/>
    </row>
    <row r="275" spans="2:35" ht="12.75" x14ac:dyDescent="0.2">
      <c r="B275" s="30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I275" s="32"/>
    </row>
    <row r="276" spans="2:35" ht="12.75" x14ac:dyDescent="0.2">
      <c r="B276" s="30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I276" s="32"/>
    </row>
    <row r="277" spans="2:35" ht="12.75" x14ac:dyDescent="0.2">
      <c r="B277" s="30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I277" s="32"/>
    </row>
    <row r="278" spans="2:35" ht="12.75" x14ac:dyDescent="0.2">
      <c r="B278" s="30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I278" s="32"/>
    </row>
    <row r="279" spans="2:35" ht="12.75" x14ac:dyDescent="0.2">
      <c r="B279" s="30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I279" s="32"/>
    </row>
    <row r="280" spans="2:35" ht="12.75" x14ac:dyDescent="0.2">
      <c r="B280" s="30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I280" s="32"/>
    </row>
    <row r="281" spans="2:35" ht="12.75" x14ac:dyDescent="0.2">
      <c r="B281" s="30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I281" s="32"/>
    </row>
    <row r="282" spans="2:35" ht="12.75" x14ac:dyDescent="0.2">
      <c r="B282" s="30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I282" s="32"/>
    </row>
    <row r="283" spans="2:35" ht="12.75" x14ac:dyDescent="0.2">
      <c r="B283" s="30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I283" s="32"/>
    </row>
    <row r="284" spans="2:35" ht="12.75" x14ac:dyDescent="0.2">
      <c r="B284" s="30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I284" s="32"/>
    </row>
    <row r="285" spans="2:35" ht="12.75" x14ac:dyDescent="0.2">
      <c r="B285" s="30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I285" s="32"/>
    </row>
    <row r="286" spans="2:35" ht="12.75" x14ac:dyDescent="0.2">
      <c r="B286" s="30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I286" s="32"/>
    </row>
    <row r="287" spans="2:35" ht="12.75" x14ac:dyDescent="0.2">
      <c r="B287" s="30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I287" s="32"/>
    </row>
    <row r="288" spans="2:35" ht="12.75" x14ac:dyDescent="0.2">
      <c r="B288" s="30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I288" s="32"/>
    </row>
    <row r="289" spans="2:35" ht="12.75" x14ac:dyDescent="0.2">
      <c r="B289" s="30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I289" s="32"/>
    </row>
    <row r="290" spans="2:35" ht="12.75" x14ac:dyDescent="0.2">
      <c r="B290" s="30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I290" s="32"/>
    </row>
    <row r="291" spans="2:35" ht="12.75" x14ac:dyDescent="0.2">
      <c r="B291" s="30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I291" s="32"/>
    </row>
    <row r="292" spans="2:35" ht="12.75" x14ac:dyDescent="0.2">
      <c r="B292" s="30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I292" s="32"/>
    </row>
    <row r="293" spans="2:35" ht="12.75" x14ac:dyDescent="0.2">
      <c r="B293" s="30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I293" s="32"/>
    </row>
    <row r="294" spans="2:35" ht="12.75" x14ac:dyDescent="0.2">
      <c r="B294" s="30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I294" s="32"/>
    </row>
    <row r="295" spans="2:35" ht="12.75" x14ac:dyDescent="0.2">
      <c r="B295" s="30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I295" s="32"/>
    </row>
    <row r="296" spans="2:35" ht="12.75" x14ac:dyDescent="0.2">
      <c r="B296" s="30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I296" s="32"/>
    </row>
    <row r="297" spans="2:35" ht="12.75" x14ac:dyDescent="0.2">
      <c r="B297" s="30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I297" s="32"/>
    </row>
    <row r="298" spans="2:35" ht="12.75" x14ac:dyDescent="0.2">
      <c r="B298" s="30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I298" s="32"/>
    </row>
    <row r="299" spans="2:35" ht="12.75" x14ac:dyDescent="0.2">
      <c r="B299" s="30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I299" s="32"/>
    </row>
    <row r="300" spans="2:35" ht="12.75" x14ac:dyDescent="0.2">
      <c r="B300" s="30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I300" s="32"/>
    </row>
    <row r="301" spans="2:35" ht="12.75" x14ac:dyDescent="0.2">
      <c r="B301" s="30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I301" s="32"/>
    </row>
    <row r="302" spans="2:35" ht="12.75" x14ac:dyDescent="0.2">
      <c r="B302" s="30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I302" s="32"/>
    </row>
    <row r="303" spans="2:35" ht="12.75" x14ac:dyDescent="0.2">
      <c r="B303" s="30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I303" s="32"/>
    </row>
    <row r="304" spans="2:35" ht="12.75" x14ac:dyDescent="0.2">
      <c r="B304" s="30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I304" s="32"/>
    </row>
    <row r="305" spans="2:35" ht="12.75" x14ac:dyDescent="0.2">
      <c r="B305" s="30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I305" s="32"/>
    </row>
    <row r="306" spans="2:35" ht="12.75" x14ac:dyDescent="0.2">
      <c r="B306" s="30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I306" s="32"/>
    </row>
    <row r="307" spans="2:35" ht="12.75" x14ac:dyDescent="0.2">
      <c r="B307" s="30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I307" s="32"/>
    </row>
    <row r="308" spans="2:35" ht="12.75" x14ac:dyDescent="0.2">
      <c r="B308" s="30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I308" s="32"/>
    </row>
    <row r="309" spans="2:35" ht="12.75" x14ac:dyDescent="0.2">
      <c r="B309" s="30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I309" s="32"/>
    </row>
    <row r="310" spans="2:35" ht="12.75" x14ac:dyDescent="0.2">
      <c r="B310" s="30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I310" s="32"/>
    </row>
    <row r="311" spans="2:35" ht="12.75" x14ac:dyDescent="0.2">
      <c r="B311" s="30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I311" s="32"/>
    </row>
    <row r="312" spans="2:35" ht="12.75" x14ac:dyDescent="0.2">
      <c r="B312" s="30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I312" s="32"/>
    </row>
    <row r="313" spans="2:35" ht="12.75" x14ac:dyDescent="0.2">
      <c r="B313" s="30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I313" s="32"/>
    </row>
    <row r="314" spans="2:35" ht="12.75" x14ac:dyDescent="0.2">
      <c r="B314" s="30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I314" s="32"/>
    </row>
    <row r="315" spans="2:35" ht="12.75" x14ac:dyDescent="0.2">
      <c r="B315" s="30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I315" s="32"/>
    </row>
    <row r="316" spans="2:35" ht="12.75" x14ac:dyDescent="0.2">
      <c r="B316" s="30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I316" s="32"/>
    </row>
    <row r="317" spans="2:35" ht="12.75" x14ac:dyDescent="0.2">
      <c r="B317" s="30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I317" s="32"/>
    </row>
    <row r="318" spans="2:35" ht="12.75" x14ac:dyDescent="0.2">
      <c r="B318" s="30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I318" s="32"/>
    </row>
    <row r="319" spans="2:35" ht="12.75" x14ac:dyDescent="0.2">
      <c r="B319" s="30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I319" s="32"/>
    </row>
    <row r="320" spans="2:35" ht="12.75" x14ac:dyDescent="0.2">
      <c r="B320" s="30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I320" s="32"/>
    </row>
    <row r="321" spans="2:35" ht="12.75" x14ac:dyDescent="0.2">
      <c r="B321" s="30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I321" s="32"/>
    </row>
    <row r="322" spans="2:35" ht="12.75" x14ac:dyDescent="0.2">
      <c r="B322" s="30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I322" s="32"/>
    </row>
    <row r="323" spans="2:35" ht="12.75" x14ac:dyDescent="0.2">
      <c r="B323" s="30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I323" s="32"/>
    </row>
    <row r="324" spans="2:35" ht="12.75" x14ac:dyDescent="0.2">
      <c r="B324" s="30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I324" s="32"/>
    </row>
    <row r="325" spans="2:35" ht="12.75" x14ac:dyDescent="0.2">
      <c r="B325" s="30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I325" s="32"/>
    </row>
    <row r="326" spans="2:35" ht="12.75" x14ac:dyDescent="0.2">
      <c r="B326" s="30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I326" s="32"/>
    </row>
    <row r="327" spans="2:35" ht="12.75" x14ac:dyDescent="0.2">
      <c r="B327" s="30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I327" s="32"/>
    </row>
    <row r="328" spans="2:35" ht="12.75" x14ac:dyDescent="0.2">
      <c r="B328" s="30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I328" s="32"/>
    </row>
    <row r="329" spans="2:35" ht="12.75" x14ac:dyDescent="0.2">
      <c r="B329" s="30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I329" s="32"/>
    </row>
    <row r="330" spans="2:35" ht="12.75" x14ac:dyDescent="0.2">
      <c r="B330" s="30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I330" s="32"/>
    </row>
    <row r="331" spans="2:35" ht="12.75" x14ac:dyDescent="0.2">
      <c r="B331" s="30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I331" s="32"/>
    </row>
    <row r="332" spans="2:35" ht="12.75" x14ac:dyDescent="0.2">
      <c r="B332" s="30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I332" s="32"/>
    </row>
    <row r="333" spans="2:35" ht="12.75" x14ac:dyDescent="0.2">
      <c r="B333" s="30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I333" s="32"/>
    </row>
    <row r="334" spans="2:35" ht="12.75" x14ac:dyDescent="0.2">
      <c r="B334" s="30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I334" s="32"/>
    </row>
    <row r="335" spans="2:35" ht="12.75" x14ac:dyDescent="0.2">
      <c r="B335" s="30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I335" s="32"/>
    </row>
    <row r="336" spans="2:35" ht="12.75" x14ac:dyDescent="0.2">
      <c r="B336" s="30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I336" s="32"/>
    </row>
    <row r="337" spans="2:35" ht="12.75" x14ac:dyDescent="0.2">
      <c r="B337" s="30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I337" s="32"/>
    </row>
    <row r="338" spans="2:35" ht="12.75" x14ac:dyDescent="0.2">
      <c r="B338" s="30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I338" s="32"/>
    </row>
    <row r="339" spans="2:35" ht="12.75" x14ac:dyDescent="0.2">
      <c r="B339" s="30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I339" s="32"/>
    </row>
    <row r="340" spans="2:35" ht="12.75" x14ac:dyDescent="0.2">
      <c r="B340" s="30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I340" s="32"/>
    </row>
    <row r="341" spans="2:35" ht="12.75" x14ac:dyDescent="0.2">
      <c r="B341" s="30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I341" s="32"/>
    </row>
    <row r="342" spans="2:35" ht="12.75" x14ac:dyDescent="0.2">
      <c r="B342" s="30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I342" s="32"/>
    </row>
    <row r="343" spans="2:35" ht="12.75" x14ac:dyDescent="0.2">
      <c r="B343" s="30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I343" s="32"/>
    </row>
    <row r="344" spans="2:35" ht="12.75" x14ac:dyDescent="0.2">
      <c r="B344" s="30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I344" s="32"/>
    </row>
    <row r="345" spans="2:35" ht="12.75" x14ac:dyDescent="0.2">
      <c r="B345" s="30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I345" s="32"/>
    </row>
    <row r="346" spans="2:35" ht="12.75" x14ac:dyDescent="0.2">
      <c r="B346" s="30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I346" s="32"/>
    </row>
    <row r="347" spans="2:35" ht="12.75" x14ac:dyDescent="0.2">
      <c r="B347" s="30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I347" s="32"/>
    </row>
    <row r="348" spans="2:35" ht="12.75" x14ac:dyDescent="0.2">
      <c r="B348" s="30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I348" s="32"/>
    </row>
    <row r="349" spans="2:35" ht="12.75" x14ac:dyDescent="0.2">
      <c r="B349" s="30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I349" s="32"/>
    </row>
    <row r="350" spans="2:35" ht="12.75" x14ac:dyDescent="0.2">
      <c r="B350" s="30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I350" s="32"/>
    </row>
    <row r="351" spans="2:35" ht="12.75" x14ac:dyDescent="0.2">
      <c r="B351" s="30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I351" s="32"/>
    </row>
    <row r="352" spans="2:35" ht="12.75" x14ac:dyDescent="0.2">
      <c r="B352" s="30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I352" s="32"/>
    </row>
    <row r="353" spans="2:35" ht="12.75" x14ac:dyDescent="0.2">
      <c r="B353" s="30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I353" s="32"/>
    </row>
    <row r="354" spans="2:35" ht="12.75" x14ac:dyDescent="0.2">
      <c r="B354" s="30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I354" s="32"/>
    </row>
    <row r="355" spans="2:35" ht="12.75" x14ac:dyDescent="0.2">
      <c r="B355" s="30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I355" s="32"/>
    </row>
    <row r="356" spans="2:35" ht="12.75" x14ac:dyDescent="0.2">
      <c r="B356" s="30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I356" s="32"/>
    </row>
    <row r="357" spans="2:35" ht="12.75" x14ac:dyDescent="0.2">
      <c r="B357" s="30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I357" s="32"/>
    </row>
    <row r="358" spans="2:35" ht="12.75" x14ac:dyDescent="0.2">
      <c r="B358" s="30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I358" s="32"/>
    </row>
    <row r="359" spans="2:35" ht="12.75" x14ac:dyDescent="0.2">
      <c r="B359" s="30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I359" s="32"/>
    </row>
    <row r="360" spans="2:35" ht="12.75" x14ac:dyDescent="0.2">
      <c r="B360" s="30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I360" s="32"/>
    </row>
    <row r="361" spans="2:35" ht="12.75" x14ac:dyDescent="0.2">
      <c r="B361" s="30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I361" s="32"/>
    </row>
    <row r="362" spans="2:35" ht="12.75" x14ac:dyDescent="0.2">
      <c r="B362" s="30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I362" s="32"/>
    </row>
    <row r="363" spans="2:35" ht="12.75" x14ac:dyDescent="0.2">
      <c r="B363" s="30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I363" s="32"/>
    </row>
    <row r="364" spans="2:35" ht="12.75" x14ac:dyDescent="0.2">
      <c r="B364" s="30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I364" s="32"/>
    </row>
    <row r="365" spans="2:35" ht="12.75" x14ac:dyDescent="0.2">
      <c r="B365" s="30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I365" s="32"/>
    </row>
    <row r="366" spans="2:35" ht="12.75" x14ac:dyDescent="0.2">
      <c r="B366" s="30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I366" s="32"/>
    </row>
    <row r="367" spans="2:35" ht="12.75" x14ac:dyDescent="0.2">
      <c r="B367" s="30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I367" s="32"/>
    </row>
    <row r="368" spans="2:35" ht="12.75" x14ac:dyDescent="0.2">
      <c r="B368" s="30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I368" s="32"/>
    </row>
    <row r="369" spans="2:35" ht="12.75" x14ac:dyDescent="0.2">
      <c r="B369" s="30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I369" s="32"/>
    </row>
    <row r="370" spans="2:35" ht="12.75" x14ac:dyDescent="0.2">
      <c r="B370" s="30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I370" s="32"/>
    </row>
    <row r="371" spans="2:35" ht="12.75" x14ac:dyDescent="0.2">
      <c r="B371" s="30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I371" s="32"/>
    </row>
    <row r="372" spans="2:35" ht="12.75" x14ac:dyDescent="0.2">
      <c r="B372" s="30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I372" s="32"/>
    </row>
    <row r="373" spans="2:35" ht="12.75" x14ac:dyDescent="0.2">
      <c r="B373" s="30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I373" s="32"/>
    </row>
    <row r="374" spans="2:35" ht="12.75" x14ac:dyDescent="0.2">
      <c r="B374" s="30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I374" s="32"/>
    </row>
    <row r="375" spans="2:35" ht="12.75" x14ac:dyDescent="0.2">
      <c r="B375" s="30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I375" s="32"/>
    </row>
    <row r="376" spans="2:35" ht="12.75" x14ac:dyDescent="0.2">
      <c r="B376" s="30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I376" s="32"/>
    </row>
    <row r="377" spans="2:35" ht="12.75" x14ac:dyDescent="0.2">
      <c r="B377" s="30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I377" s="32"/>
    </row>
    <row r="378" spans="2:35" ht="12.75" x14ac:dyDescent="0.2">
      <c r="B378" s="30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I378" s="32"/>
    </row>
    <row r="379" spans="2:35" ht="12.75" x14ac:dyDescent="0.2">
      <c r="B379" s="30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I379" s="32"/>
    </row>
    <row r="380" spans="2:35" ht="12.75" x14ac:dyDescent="0.2">
      <c r="B380" s="30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I380" s="32"/>
    </row>
    <row r="381" spans="2:35" ht="12.75" x14ac:dyDescent="0.2">
      <c r="B381" s="30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I381" s="32"/>
    </row>
    <row r="382" spans="2:35" ht="12.75" x14ac:dyDescent="0.2">
      <c r="B382" s="30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I382" s="32"/>
    </row>
    <row r="383" spans="2:35" ht="12.75" x14ac:dyDescent="0.2">
      <c r="B383" s="30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I383" s="32"/>
    </row>
    <row r="384" spans="2:35" ht="12.75" x14ac:dyDescent="0.2">
      <c r="B384" s="30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I384" s="32"/>
    </row>
    <row r="385" spans="2:35" ht="12.75" x14ac:dyDescent="0.2">
      <c r="B385" s="30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I385" s="32"/>
    </row>
    <row r="386" spans="2:35" ht="12.75" x14ac:dyDescent="0.2">
      <c r="B386" s="30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I386" s="32"/>
    </row>
    <row r="387" spans="2:35" ht="12.75" x14ac:dyDescent="0.2">
      <c r="B387" s="30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I387" s="32"/>
    </row>
    <row r="388" spans="2:35" ht="12.75" x14ac:dyDescent="0.2">
      <c r="B388" s="30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I388" s="32"/>
    </row>
    <row r="389" spans="2:35" ht="12.75" x14ac:dyDescent="0.2">
      <c r="B389" s="30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I389" s="32"/>
    </row>
    <row r="390" spans="2:35" ht="12.75" x14ac:dyDescent="0.2">
      <c r="B390" s="30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I390" s="32"/>
    </row>
    <row r="391" spans="2:35" ht="12.75" x14ac:dyDescent="0.2">
      <c r="B391" s="30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I391" s="32"/>
    </row>
    <row r="392" spans="2:35" ht="12.75" x14ac:dyDescent="0.2">
      <c r="B392" s="30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I392" s="32"/>
    </row>
    <row r="393" spans="2:35" ht="12.75" x14ac:dyDescent="0.2">
      <c r="B393" s="30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I393" s="32"/>
    </row>
    <row r="394" spans="2:35" ht="12.75" x14ac:dyDescent="0.2">
      <c r="B394" s="30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I394" s="32"/>
    </row>
    <row r="395" spans="2:35" ht="12.75" x14ac:dyDescent="0.2">
      <c r="B395" s="30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I395" s="32"/>
    </row>
    <row r="396" spans="2:35" ht="12.75" x14ac:dyDescent="0.2">
      <c r="B396" s="30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I396" s="32"/>
    </row>
    <row r="397" spans="2:35" ht="12.75" x14ac:dyDescent="0.2">
      <c r="B397" s="30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I397" s="32"/>
    </row>
    <row r="398" spans="2:35" ht="12.75" x14ac:dyDescent="0.2">
      <c r="B398" s="30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I398" s="32"/>
    </row>
    <row r="399" spans="2:35" ht="12.75" x14ac:dyDescent="0.2">
      <c r="B399" s="30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I399" s="32"/>
    </row>
    <row r="400" spans="2:35" ht="12.75" x14ac:dyDescent="0.2">
      <c r="B400" s="30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I400" s="32"/>
    </row>
    <row r="401" spans="2:35" ht="12.75" x14ac:dyDescent="0.2">
      <c r="B401" s="30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I401" s="32"/>
    </row>
    <row r="402" spans="2:35" ht="12.75" x14ac:dyDescent="0.2">
      <c r="B402" s="30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I402" s="32"/>
    </row>
    <row r="403" spans="2:35" ht="12.75" x14ac:dyDescent="0.2">
      <c r="B403" s="30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I403" s="32"/>
    </row>
    <row r="404" spans="2:35" ht="12.75" x14ac:dyDescent="0.2">
      <c r="B404" s="30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I404" s="32"/>
    </row>
    <row r="405" spans="2:35" ht="12.75" x14ac:dyDescent="0.2">
      <c r="B405" s="30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I405" s="32"/>
    </row>
    <row r="406" spans="2:35" ht="12.75" x14ac:dyDescent="0.2">
      <c r="B406" s="30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I406" s="32"/>
    </row>
    <row r="407" spans="2:35" ht="12.75" x14ac:dyDescent="0.2">
      <c r="B407" s="30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I407" s="32"/>
    </row>
    <row r="408" spans="2:35" ht="12.75" x14ac:dyDescent="0.2">
      <c r="B408" s="30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I408" s="32"/>
    </row>
    <row r="409" spans="2:35" ht="12.75" x14ac:dyDescent="0.2">
      <c r="B409" s="30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I409" s="32"/>
    </row>
    <row r="410" spans="2:35" ht="12.75" x14ac:dyDescent="0.2">
      <c r="B410" s="30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I410" s="32"/>
    </row>
    <row r="411" spans="2:35" ht="12.75" x14ac:dyDescent="0.2">
      <c r="B411" s="30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I411" s="32"/>
    </row>
    <row r="412" spans="2:35" ht="12.75" x14ac:dyDescent="0.2">
      <c r="B412" s="30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I412" s="32"/>
    </row>
    <row r="413" spans="2:35" ht="12.75" x14ac:dyDescent="0.2">
      <c r="B413" s="30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I413" s="32"/>
    </row>
    <row r="414" spans="2:35" ht="12.75" x14ac:dyDescent="0.2">
      <c r="B414" s="30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I414" s="32"/>
    </row>
    <row r="415" spans="2:35" ht="12.75" x14ac:dyDescent="0.2">
      <c r="B415" s="30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I415" s="32"/>
    </row>
    <row r="416" spans="2:35" ht="12.75" x14ac:dyDescent="0.2">
      <c r="B416" s="30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I416" s="32"/>
    </row>
    <row r="417" spans="2:35" ht="12.75" x14ac:dyDescent="0.2">
      <c r="B417" s="30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I417" s="32"/>
    </row>
    <row r="418" spans="2:35" ht="12.75" x14ac:dyDescent="0.2">
      <c r="B418" s="30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I418" s="32"/>
    </row>
    <row r="419" spans="2:35" ht="12.75" x14ac:dyDescent="0.2">
      <c r="B419" s="30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I419" s="32"/>
    </row>
    <row r="420" spans="2:35" ht="12.75" x14ac:dyDescent="0.2">
      <c r="B420" s="30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I420" s="32"/>
    </row>
    <row r="421" spans="2:35" ht="12.75" x14ac:dyDescent="0.2">
      <c r="B421" s="30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I421" s="32"/>
    </row>
    <row r="422" spans="2:35" ht="12.75" x14ac:dyDescent="0.2">
      <c r="B422" s="30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I422" s="32"/>
    </row>
    <row r="423" spans="2:35" ht="12.75" x14ac:dyDescent="0.2">
      <c r="B423" s="30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I423" s="32"/>
    </row>
    <row r="424" spans="2:35" ht="12.75" x14ac:dyDescent="0.2">
      <c r="B424" s="30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I424" s="32"/>
    </row>
    <row r="425" spans="2:35" ht="12.75" x14ac:dyDescent="0.2">
      <c r="B425" s="30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I425" s="32"/>
    </row>
    <row r="426" spans="2:35" ht="12.75" x14ac:dyDescent="0.2">
      <c r="B426" s="30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I426" s="32"/>
    </row>
    <row r="427" spans="2:35" ht="12.75" x14ac:dyDescent="0.2">
      <c r="B427" s="30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I427" s="32"/>
    </row>
    <row r="428" spans="2:35" ht="12.75" x14ac:dyDescent="0.2">
      <c r="B428" s="30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I428" s="32"/>
    </row>
    <row r="429" spans="2:35" ht="12.75" x14ac:dyDescent="0.2">
      <c r="B429" s="30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I429" s="32"/>
    </row>
    <row r="430" spans="2:35" ht="12.75" x14ac:dyDescent="0.2">
      <c r="B430" s="30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I430" s="32"/>
    </row>
    <row r="431" spans="2:35" ht="12.75" x14ac:dyDescent="0.2">
      <c r="B431" s="30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I431" s="32"/>
    </row>
    <row r="432" spans="2:35" ht="12.75" x14ac:dyDescent="0.2">
      <c r="B432" s="30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I432" s="32"/>
    </row>
    <row r="433" spans="2:35" ht="12.75" x14ac:dyDescent="0.2">
      <c r="B433" s="30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I433" s="32"/>
    </row>
    <row r="434" spans="2:35" ht="12.75" x14ac:dyDescent="0.2">
      <c r="B434" s="30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I434" s="32"/>
    </row>
    <row r="435" spans="2:35" ht="12.75" x14ac:dyDescent="0.2">
      <c r="B435" s="30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I435" s="32"/>
    </row>
    <row r="436" spans="2:35" ht="12.75" x14ac:dyDescent="0.2">
      <c r="B436" s="30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I436" s="32"/>
    </row>
    <row r="437" spans="2:35" ht="12.75" x14ac:dyDescent="0.2">
      <c r="B437" s="30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I437" s="32"/>
    </row>
    <row r="438" spans="2:35" ht="12.75" x14ac:dyDescent="0.2">
      <c r="B438" s="30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I438" s="32"/>
    </row>
    <row r="439" spans="2:35" ht="12.75" x14ac:dyDescent="0.2">
      <c r="B439" s="30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I439" s="32"/>
    </row>
    <row r="440" spans="2:35" ht="12.75" x14ac:dyDescent="0.2">
      <c r="B440" s="30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I440" s="32"/>
    </row>
    <row r="441" spans="2:35" ht="12.75" x14ac:dyDescent="0.2">
      <c r="B441" s="30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I441" s="32"/>
    </row>
    <row r="442" spans="2:35" ht="12.75" x14ac:dyDescent="0.2">
      <c r="B442" s="30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I442" s="32"/>
    </row>
    <row r="443" spans="2:35" ht="12.75" x14ac:dyDescent="0.2">
      <c r="B443" s="30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I443" s="32"/>
    </row>
    <row r="444" spans="2:35" ht="12.75" x14ac:dyDescent="0.2">
      <c r="B444" s="30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I444" s="32"/>
    </row>
    <row r="445" spans="2:35" ht="12.75" x14ac:dyDescent="0.2">
      <c r="B445" s="30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I445" s="32"/>
    </row>
    <row r="446" spans="2:35" ht="12.75" x14ac:dyDescent="0.2">
      <c r="B446" s="30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I446" s="32"/>
    </row>
    <row r="447" spans="2:35" ht="12.75" x14ac:dyDescent="0.2">
      <c r="B447" s="30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I447" s="32"/>
    </row>
    <row r="448" spans="2:35" ht="12.75" x14ac:dyDescent="0.2">
      <c r="B448" s="30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I448" s="32"/>
    </row>
    <row r="449" spans="2:35" ht="12.75" x14ac:dyDescent="0.2">
      <c r="B449" s="30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I449" s="32"/>
    </row>
    <row r="450" spans="2:35" ht="12.75" x14ac:dyDescent="0.2">
      <c r="B450" s="30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I450" s="32"/>
    </row>
    <row r="451" spans="2:35" ht="12.75" x14ac:dyDescent="0.2">
      <c r="B451" s="30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I451" s="32"/>
    </row>
    <row r="452" spans="2:35" ht="12.75" x14ac:dyDescent="0.2">
      <c r="B452" s="30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I452" s="32"/>
    </row>
    <row r="453" spans="2:35" ht="12.75" x14ac:dyDescent="0.2">
      <c r="B453" s="30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I453" s="32"/>
    </row>
    <row r="454" spans="2:35" ht="12.75" x14ac:dyDescent="0.2">
      <c r="B454" s="30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I454" s="32"/>
    </row>
    <row r="455" spans="2:35" ht="12.75" x14ac:dyDescent="0.2">
      <c r="B455" s="30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I455" s="32"/>
    </row>
    <row r="456" spans="2:35" ht="12.75" x14ac:dyDescent="0.2">
      <c r="B456" s="30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I456" s="32"/>
    </row>
    <row r="457" spans="2:35" ht="12.75" x14ac:dyDescent="0.2">
      <c r="B457" s="30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I457" s="32"/>
    </row>
    <row r="458" spans="2:35" ht="12.75" x14ac:dyDescent="0.2">
      <c r="B458" s="30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I458" s="32"/>
    </row>
    <row r="459" spans="2:35" ht="12.75" x14ac:dyDescent="0.2">
      <c r="B459" s="30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I459" s="32"/>
    </row>
    <row r="460" spans="2:35" ht="12.75" x14ac:dyDescent="0.2">
      <c r="B460" s="30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I460" s="32"/>
    </row>
    <row r="461" spans="2:35" ht="12.75" x14ac:dyDescent="0.2">
      <c r="B461" s="30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I461" s="32"/>
    </row>
    <row r="462" spans="2:35" ht="12.75" x14ac:dyDescent="0.2">
      <c r="B462" s="30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I462" s="32"/>
    </row>
    <row r="463" spans="2:35" ht="12.75" x14ac:dyDescent="0.2">
      <c r="B463" s="30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I463" s="32"/>
    </row>
    <row r="464" spans="2:35" ht="12.75" x14ac:dyDescent="0.2">
      <c r="B464" s="30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I464" s="32"/>
    </row>
    <row r="465" spans="2:35" ht="12.75" x14ac:dyDescent="0.2">
      <c r="B465" s="30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I465" s="32"/>
    </row>
    <row r="466" spans="2:35" ht="12.75" x14ac:dyDescent="0.2">
      <c r="B466" s="30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I466" s="32"/>
    </row>
    <row r="467" spans="2:35" ht="12.75" x14ac:dyDescent="0.2">
      <c r="B467" s="30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I467" s="32"/>
    </row>
    <row r="468" spans="2:35" ht="12.75" x14ac:dyDescent="0.2">
      <c r="B468" s="30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I468" s="32"/>
    </row>
    <row r="469" spans="2:35" ht="12.75" x14ac:dyDescent="0.2">
      <c r="B469" s="30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I469" s="32"/>
    </row>
    <row r="470" spans="2:35" ht="12.75" x14ac:dyDescent="0.2">
      <c r="B470" s="30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I470" s="32"/>
    </row>
    <row r="471" spans="2:35" ht="12.75" x14ac:dyDescent="0.2">
      <c r="B471" s="30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I471" s="32"/>
    </row>
    <row r="472" spans="2:35" ht="12.75" x14ac:dyDescent="0.2">
      <c r="B472" s="30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I472" s="32"/>
    </row>
    <row r="473" spans="2:35" ht="12.75" x14ac:dyDescent="0.2">
      <c r="B473" s="30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I473" s="32"/>
    </row>
    <row r="474" spans="2:35" ht="12.75" x14ac:dyDescent="0.2">
      <c r="B474" s="30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I474" s="32"/>
    </row>
    <row r="475" spans="2:35" ht="12.75" x14ac:dyDescent="0.2">
      <c r="B475" s="30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I475" s="32"/>
    </row>
    <row r="476" spans="2:35" ht="12.75" x14ac:dyDescent="0.2">
      <c r="B476" s="30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I476" s="32"/>
    </row>
    <row r="477" spans="2:35" ht="12.75" x14ac:dyDescent="0.2">
      <c r="B477" s="30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I477" s="32"/>
    </row>
    <row r="478" spans="2:35" ht="12.75" x14ac:dyDescent="0.2">
      <c r="B478" s="30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I478" s="32"/>
    </row>
    <row r="479" spans="2:35" ht="12.75" x14ac:dyDescent="0.2">
      <c r="B479" s="30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I479" s="32"/>
    </row>
    <row r="480" spans="2:35" ht="12.75" x14ac:dyDescent="0.2">
      <c r="B480" s="30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I480" s="32"/>
    </row>
    <row r="481" spans="2:35" ht="12.75" x14ac:dyDescent="0.2">
      <c r="B481" s="30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I481" s="32"/>
    </row>
    <row r="482" spans="2:35" ht="12.75" x14ac:dyDescent="0.2">
      <c r="B482" s="30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I482" s="32"/>
    </row>
    <row r="483" spans="2:35" ht="12.75" x14ac:dyDescent="0.2">
      <c r="B483" s="30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I483" s="32"/>
    </row>
    <row r="484" spans="2:35" ht="12.75" x14ac:dyDescent="0.2">
      <c r="B484" s="30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I484" s="32"/>
    </row>
    <row r="485" spans="2:35" ht="12.75" x14ac:dyDescent="0.2">
      <c r="B485" s="30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I485" s="32"/>
    </row>
    <row r="486" spans="2:35" ht="12.75" x14ac:dyDescent="0.2">
      <c r="B486" s="30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I486" s="32"/>
    </row>
    <row r="487" spans="2:35" ht="12.75" x14ac:dyDescent="0.2">
      <c r="B487" s="30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I487" s="32"/>
    </row>
    <row r="488" spans="2:35" ht="12.75" x14ac:dyDescent="0.2">
      <c r="B488" s="30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I488" s="32"/>
    </row>
    <row r="489" spans="2:35" ht="12.75" x14ac:dyDescent="0.2">
      <c r="B489" s="30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I489" s="32"/>
    </row>
    <row r="490" spans="2:35" ht="12.75" x14ac:dyDescent="0.2">
      <c r="B490" s="30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I490" s="32"/>
    </row>
    <row r="491" spans="2:35" ht="12.75" x14ac:dyDescent="0.2">
      <c r="B491" s="30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I491" s="32"/>
    </row>
    <row r="492" spans="2:35" ht="12.75" x14ac:dyDescent="0.2">
      <c r="B492" s="30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I492" s="32"/>
    </row>
    <row r="493" spans="2:35" ht="12.75" x14ac:dyDescent="0.2">
      <c r="B493" s="30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I493" s="32"/>
    </row>
    <row r="494" spans="2:35" ht="12.75" x14ac:dyDescent="0.2">
      <c r="B494" s="30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I494" s="32"/>
    </row>
    <row r="495" spans="2:35" ht="12.75" x14ac:dyDescent="0.2">
      <c r="B495" s="30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I495" s="32"/>
    </row>
    <row r="496" spans="2:35" ht="12.75" x14ac:dyDescent="0.2">
      <c r="B496" s="30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I496" s="32"/>
    </row>
    <row r="497" spans="2:35" ht="12.75" x14ac:dyDescent="0.2">
      <c r="B497" s="30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I497" s="32"/>
    </row>
    <row r="498" spans="2:35" ht="12.75" x14ac:dyDescent="0.2">
      <c r="B498" s="30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I498" s="32"/>
    </row>
    <row r="499" spans="2:35" ht="12.75" x14ac:dyDescent="0.2">
      <c r="B499" s="30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I499" s="32"/>
    </row>
    <row r="500" spans="2:35" ht="12.75" x14ac:dyDescent="0.2">
      <c r="B500" s="30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I500" s="32"/>
    </row>
    <row r="501" spans="2:35" ht="12.75" x14ac:dyDescent="0.2">
      <c r="B501" s="30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I501" s="32"/>
    </row>
    <row r="502" spans="2:35" ht="12.75" x14ac:dyDescent="0.2">
      <c r="B502" s="30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I502" s="32"/>
    </row>
    <row r="503" spans="2:35" ht="12.75" x14ac:dyDescent="0.2">
      <c r="B503" s="30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I503" s="32"/>
    </row>
    <row r="504" spans="2:35" ht="12.75" x14ac:dyDescent="0.2">
      <c r="B504" s="30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I504" s="32"/>
    </row>
    <row r="505" spans="2:35" ht="12.75" x14ac:dyDescent="0.2">
      <c r="B505" s="30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I505" s="32"/>
    </row>
    <row r="506" spans="2:35" ht="12.75" x14ac:dyDescent="0.2">
      <c r="B506" s="30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I506" s="32"/>
    </row>
    <row r="507" spans="2:35" ht="12.75" x14ac:dyDescent="0.2">
      <c r="B507" s="30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I507" s="32"/>
    </row>
    <row r="508" spans="2:35" ht="12.75" x14ac:dyDescent="0.2">
      <c r="B508" s="30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I508" s="32"/>
    </row>
    <row r="509" spans="2:35" ht="12.75" x14ac:dyDescent="0.2">
      <c r="B509" s="30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I509" s="32"/>
    </row>
    <row r="510" spans="2:35" ht="12.75" x14ac:dyDescent="0.2">
      <c r="B510" s="30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I510" s="32"/>
    </row>
    <row r="511" spans="2:35" ht="12.75" x14ac:dyDescent="0.2">
      <c r="B511" s="30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I511" s="32"/>
    </row>
    <row r="512" spans="2:35" ht="12.75" x14ac:dyDescent="0.2">
      <c r="B512" s="30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I512" s="32"/>
    </row>
    <row r="513" spans="2:35" ht="12.75" x14ac:dyDescent="0.2">
      <c r="B513" s="30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I513" s="32"/>
    </row>
    <row r="514" spans="2:35" ht="12.75" x14ac:dyDescent="0.2">
      <c r="B514" s="30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I514" s="32"/>
    </row>
    <row r="515" spans="2:35" ht="12.75" x14ac:dyDescent="0.2">
      <c r="B515" s="30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I515" s="32"/>
    </row>
    <row r="516" spans="2:35" ht="12.75" x14ac:dyDescent="0.2">
      <c r="B516" s="30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I516" s="32"/>
    </row>
    <row r="517" spans="2:35" ht="12.75" x14ac:dyDescent="0.2">
      <c r="B517" s="30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I517" s="32"/>
    </row>
    <row r="518" spans="2:35" ht="12.75" x14ac:dyDescent="0.2">
      <c r="B518" s="30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I518" s="32"/>
    </row>
    <row r="519" spans="2:35" ht="12.75" x14ac:dyDescent="0.2">
      <c r="B519" s="30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I519" s="32"/>
    </row>
    <row r="520" spans="2:35" ht="12.75" x14ac:dyDescent="0.2">
      <c r="B520" s="30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I520" s="32"/>
    </row>
    <row r="521" spans="2:35" ht="12.75" x14ac:dyDescent="0.2">
      <c r="B521" s="30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I521" s="32"/>
    </row>
    <row r="522" spans="2:35" ht="12.75" x14ac:dyDescent="0.2">
      <c r="B522" s="30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I522" s="32"/>
    </row>
    <row r="523" spans="2:35" ht="12.75" x14ac:dyDescent="0.2">
      <c r="B523" s="30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I523" s="32"/>
    </row>
    <row r="524" spans="2:35" ht="12.75" x14ac:dyDescent="0.2">
      <c r="B524" s="30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I524" s="32"/>
    </row>
    <row r="525" spans="2:35" ht="12.75" x14ac:dyDescent="0.2">
      <c r="B525" s="30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I525" s="32"/>
    </row>
    <row r="526" spans="2:35" ht="12.75" x14ac:dyDescent="0.2">
      <c r="B526" s="30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I526" s="32"/>
    </row>
    <row r="527" spans="2:35" ht="12.75" x14ac:dyDescent="0.2">
      <c r="B527" s="30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I527" s="32"/>
    </row>
    <row r="528" spans="2:35" ht="12.75" x14ac:dyDescent="0.2"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I528" s="32"/>
    </row>
    <row r="529" spans="2:35" ht="12.75" x14ac:dyDescent="0.2"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I529" s="32"/>
    </row>
    <row r="530" spans="2:35" ht="12.75" x14ac:dyDescent="0.2"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I530" s="32"/>
    </row>
    <row r="531" spans="2:35" ht="12.75" x14ac:dyDescent="0.2"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I531" s="32"/>
    </row>
    <row r="532" spans="2:35" ht="12.75" x14ac:dyDescent="0.2"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I532" s="32"/>
    </row>
    <row r="533" spans="2:35" ht="12.75" x14ac:dyDescent="0.2"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I533" s="32"/>
    </row>
    <row r="534" spans="2:35" ht="12.75" x14ac:dyDescent="0.2"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I534" s="32"/>
    </row>
    <row r="535" spans="2:35" ht="12.75" x14ac:dyDescent="0.2"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I535" s="32"/>
    </row>
    <row r="536" spans="2:35" ht="12.75" x14ac:dyDescent="0.2"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I536" s="32"/>
    </row>
    <row r="537" spans="2:35" ht="12.75" x14ac:dyDescent="0.2"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I537" s="32"/>
    </row>
    <row r="538" spans="2:35" ht="12.75" x14ac:dyDescent="0.2"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I538" s="32"/>
    </row>
    <row r="539" spans="2:35" ht="12.75" x14ac:dyDescent="0.2">
      <c r="B539" s="30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I539" s="32"/>
    </row>
    <row r="540" spans="2:35" ht="12.75" x14ac:dyDescent="0.2">
      <c r="B540" s="30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I540" s="32"/>
    </row>
    <row r="541" spans="2:35" ht="12.75" x14ac:dyDescent="0.2">
      <c r="B541" s="30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I541" s="32"/>
    </row>
    <row r="542" spans="2:35" ht="12.75" x14ac:dyDescent="0.2">
      <c r="B542" s="30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I542" s="32"/>
    </row>
    <row r="543" spans="2:35" ht="12.75" x14ac:dyDescent="0.2">
      <c r="B543" s="30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I543" s="32"/>
    </row>
    <row r="544" spans="2:35" ht="12.75" x14ac:dyDescent="0.2">
      <c r="B544" s="30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I544" s="32"/>
    </row>
    <row r="545" spans="2:35" ht="12.75" x14ac:dyDescent="0.2">
      <c r="B545" s="30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I545" s="32"/>
    </row>
    <row r="546" spans="2:35" ht="12.75" x14ac:dyDescent="0.2">
      <c r="B546" s="30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I546" s="32"/>
    </row>
    <row r="547" spans="2:35" ht="12.75" x14ac:dyDescent="0.2">
      <c r="B547" s="30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I547" s="32"/>
    </row>
    <row r="548" spans="2:35" ht="12.75" x14ac:dyDescent="0.2">
      <c r="B548" s="30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I548" s="32"/>
    </row>
    <row r="549" spans="2:35" ht="12.75" x14ac:dyDescent="0.2">
      <c r="B549" s="30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I549" s="32"/>
    </row>
    <row r="550" spans="2:35" ht="12.75" x14ac:dyDescent="0.2">
      <c r="B550" s="30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I550" s="32"/>
    </row>
    <row r="551" spans="2:35" ht="12.75" x14ac:dyDescent="0.2">
      <c r="B551" s="30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I551" s="32"/>
    </row>
    <row r="552" spans="2:35" ht="12.75" x14ac:dyDescent="0.2">
      <c r="B552" s="30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I552" s="32"/>
    </row>
    <row r="553" spans="2:35" ht="12.75" x14ac:dyDescent="0.2">
      <c r="B553" s="30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I553" s="32"/>
    </row>
    <row r="554" spans="2:35" ht="12.75" x14ac:dyDescent="0.2">
      <c r="B554" s="30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I554" s="32"/>
    </row>
    <row r="555" spans="2:35" ht="12.75" x14ac:dyDescent="0.2">
      <c r="B555" s="30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I555" s="32"/>
    </row>
    <row r="556" spans="2:35" ht="12.75" x14ac:dyDescent="0.2">
      <c r="B556" s="30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I556" s="32"/>
    </row>
    <row r="557" spans="2:35" ht="12.75" x14ac:dyDescent="0.2">
      <c r="B557" s="30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I557" s="32"/>
    </row>
    <row r="558" spans="2:35" ht="12.75" x14ac:dyDescent="0.2">
      <c r="B558" s="30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I558" s="32"/>
    </row>
    <row r="559" spans="2:35" ht="12.75" x14ac:dyDescent="0.2">
      <c r="B559" s="30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I559" s="32"/>
    </row>
    <row r="560" spans="2:35" ht="12.75" x14ac:dyDescent="0.2">
      <c r="B560" s="30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I560" s="32"/>
    </row>
    <row r="561" spans="2:35" ht="12.75" x14ac:dyDescent="0.2">
      <c r="B561" s="30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I561" s="32"/>
    </row>
    <row r="562" spans="2:35" ht="12.75" x14ac:dyDescent="0.2">
      <c r="B562" s="30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I562" s="32"/>
    </row>
    <row r="563" spans="2:35" ht="12.75" x14ac:dyDescent="0.2">
      <c r="B563" s="30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I563" s="32"/>
    </row>
    <row r="564" spans="2:35" ht="12.75" x14ac:dyDescent="0.2">
      <c r="B564" s="30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I564" s="32"/>
    </row>
    <row r="565" spans="2:35" ht="12.75" x14ac:dyDescent="0.2">
      <c r="B565" s="30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I565" s="32"/>
    </row>
    <row r="566" spans="2:35" ht="12.75" x14ac:dyDescent="0.2">
      <c r="B566" s="30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I566" s="32"/>
    </row>
    <row r="567" spans="2:35" ht="12.75" x14ac:dyDescent="0.2">
      <c r="B567" s="30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I567" s="32"/>
    </row>
    <row r="568" spans="2:35" ht="12.75" x14ac:dyDescent="0.2">
      <c r="B568" s="30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I568" s="32"/>
    </row>
    <row r="569" spans="2:35" ht="12.75" x14ac:dyDescent="0.2">
      <c r="B569" s="30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I569" s="32"/>
    </row>
    <row r="570" spans="2:35" ht="12.75" x14ac:dyDescent="0.2">
      <c r="B570" s="30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I570" s="32"/>
    </row>
    <row r="571" spans="2:35" ht="12.75" x14ac:dyDescent="0.2">
      <c r="B571" s="30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I571" s="32"/>
    </row>
    <row r="572" spans="2:35" ht="12.75" x14ac:dyDescent="0.2">
      <c r="B572" s="30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I572" s="32"/>
    </row>
    <row r="573" spans="2:35" ht="12.75" x14ac:dyDescent="0.2">
      <c r="B573" s="30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I573" s="32"/>
    </row>
    <row r="574" spans="2:35" ht="12.75" x14ac:dyDescent="0.2">
      <c r="B574" s="30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I574" s="32"/>
    </row>
    <row r="575" spans="2:35" ht="12.75" x14ac:dyDescent="0.2">
      <c r="B575" s="30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I575" s="32"/>
    </row>
    <row r="576" spans="2:35" ht="12.75" x14ac:dyDescent="0.2">
      <c r="B576" s="30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I576" s="32"/>
    </row>
    <row r="577" spans="2:35" ht="12.75" x14ac:dyDescent="0.2">
      <c r="B577" s="30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I577" s="32"/>
    </row>
    <row r="578" spans="2:35" ht="12.75" x14ac:dyDescent="0.2">
      <c r="B578" s="30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I578" s="32"/>
    </row>
    <row r="579" spans="2:35" ht="12.75" x14ac:dyDescent="0.2">
      <c r="B579" s="30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I579" s="32"/>
    </row>
    <row r="580" spans="2:35" ht="12.75" x14ac:dyDescent="0.2">
      <c r="B580" s="30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I580" s="32"/>
    </row>
    <row r="581" spans="2:35" ht="12.75" x14ac:dyDescent="0.2">
      <c r="B581" s="30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I581" s="32"/>
    </row>
    <row r="582" spans="2:35" ht="12.75" x14ac:dyDescent="0.2">
      <c r="B582" s="30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I582" s="32"/>
    </row>
    <row r="583" spans="2:35" ht="12.75" x14ac:dyDescent="0.2">
      <c r="B583" s="30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I583" s="32"/>
    </row>
    <row r="584" spans="2:35" ht="12.75" x14ac:dyDescent="0.2">
      <c r="B584" s="30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I584" s="32"/>
    </row>
    <row r="585" spans="2:35" ht="12.75" x14ac:dyDescent="0.2">
      <c r="B585" s="30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I585" s="32"/>
    </row>
    <row r="586" spans="2:35" ht="12.75" x14ac:dyDescent="0.2">
      <c r="B586" s="30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I586" s="32"/>
    </row>
    <row r="587" spans="2:35" ht="12.75" x14ac:dyDescent="0.2">
      <c r="B587" s="30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I587" s="32"/>
    </row>
    <row r="588" spans="2:35" ht="12.75" x14ac:dyDescent="0.2">
      <c r="B588" s="30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I588" s="32"/>
    </row>
    <row r="589" spans="2:35" ht="12.75" x14ac:dyDescent="0.2">
      <c r="B589" s="30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I589" s="32"/>
    </row>
    <row r="590" spans="2:35" ht="12.75" x14ac:dyDescent="0.2">
      <c r="B590" s="30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I590" s="32"/>
    </row>
    <row r="591" spans="2:35" ht="12.75" x14ac:dyDescent="0.2">
      <c r="B591" s="30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I591" s="32"/>
    </row>
    <row r="592" spans="2:35" ht="12.75" x14ac:dyDescent="0.2">
      <c r="B592" s="30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I592" s="32"/>
    </row>
    <row r="593" spans="2:35" ht="12.75" x14ac:dyDescent="0.2">
      <c r="B593" s="30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I593" s="32"/>
    </row>
    <row r="594" spans="2:35" ht="12.75" x14ac:dyDescent="0.2">
      <c r="B594" s="30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I594" s="32"/>
    </row>
    <row r="595" spans="2:35" ht="12.75" x14ac:dyDescent="0.2">
      <c r="B595" s="30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I595" s="32"/>
    </row>
    <row r="596" spans="2:35" ht="12.75" x14ac:dyDescent="0.2">
      <c r="B596" s="30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I596" s="32"/>
    </row>
    <row r="597" spans="2:35" ht="12.75" x14ac:dyDescent="0.2">
      <c r="B597" s="30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I597" s="32"/>
    </row>
    <row r="598" spans="2:35" ht="12.75" x14ac:dyDescent="0.2">
      <c r="B598" s="30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I598" s="32"/>
    </row>
    <row r="599" spans="2:35" ht="12.75" x14ac:dyDescent="0.2">
      <c r="B599" s="30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I599" s="32"/>
    </row>
    <row r="600" spans="2:35" ht="12.75" x14ac:dyDescent="0.2">
      <c r="B600" s="30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I600" s="32"/>
    </row>
    <row r="601" spans="2:35" ht="12.75" x14ac:dyDescent="0.2">
      <c r="B601" s="30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I601" s="32"/>
    </row>
    <row r="602" spans="2:35" ht="12.75" x14ac:dyDescent="0.2">
      <c r="B602" s="30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I602" s="32"/>
    </row>
    <row r="603" spans="2:35" ht="12.75" x14ac:dyDescent="0.2">
      <c r="B603" s="30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I603" s="32"/>
    </row>
    <row r="604" spans="2:35" ht="12.75" x14ac:dyDescent="0.2">
      <c r="B604" s="30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I604" s="32"/>
    </row>
    <row r="605" spans="2:35" ht="12.75" x14ac:dyDescent="0.2">
      <c r="B605" s="30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I605" s="32"/>
    </row>
    <row r="606" spans="2:35" ht="12.75" x14ac:dyDescent="0.2">
      <c r="B606" s="30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I606" s="32"/>
    </row>
    <row r="607" spans="2:35" ht="12.75" x14ac:dyDescent="0.2">
      <c r="B607" s="30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I607" s="32"/>
    </row>
    <row r="608" spans="2:35" ht="12.75" x14ac:dyDescent="0.2">
      <c r="B608" s="30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I608" s="32"/>
    </row>
    <row r="609" spans="2:35" ht="12.75" x14ac:dyDescent="0.2">
      <c r="B609" s="30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I609" s="32"/>
    </row>
    <row r="610" spans="2:35" ht="12.75" x14ac:dyDescent="0.2">
      <c r="B610" s="30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I610" s="32"/>
    </row>
    <row r="611" spans="2:35" ht="12.75" x14ac:dyDescent="0.2">
      <c r="B611" s="30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I611" s="32"/>
    </row>
    <row r="612" spans="2:35" ht="12.75" x14ac:dyDescent="0.2">
      <c r="B612" s="30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I612" s="32"/>
    </row>
    <row r="613" spans="2:35" ht="12.75" x14ac:dyDescent="0.2">
      <c r="B613" s="30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I613" s="32"/>
    </row>
    <row r="614" spans="2:35" ht="12.75" x14ac:dyDescent="0.2">
      <c r="B614" s="30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I614" s="32"/>
    </row>
    <row r="615" spans="2:35" ht="12.75" x14ac:dyDescent="0.2">
      <c r="B615" s="30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I615" s="32"/>
    </row>
    <row r="616" spans="2:35" ht="12.75" x14ac:dyDescent="0.2">
      <c r="B616" s="30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I616" s="32"/>
    </row>
    <row r="617" spans="2:35" ht="12.75" x14ac:dyDescent="0.2">
      <c r="B617" s="30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I617" s="32"/>
    </row>
    <row r="618" spans="2:35" ht="12.75" x14ac:dyDescent="0.2">
      <c r="B618" s="30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I618" s="32"/>
    </row>
    <row r="619" spans="2:35" ht="12.75" x14ac:dyDescent="0.2">
      <c r="B619" s="30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I619" s="32"/>
    </row>
    <row r="620" spans="2:35" ht="12.75" x14ac:dyDescent="0.2">
      <c r="B620" s="30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I620" s="32"/>
    </row>
    <row r="621" spans="2:35" ht="12.75" x14ac:dyDescent="0.2">
      <c r="B621" s="30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I621" s="32"/>
    </row>
    <row r="622" spans="2:35" ht="12.75" x14ac:dyDescent="0.2">
      <c r="B622" s="30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I622" s="32"/>
    </row>
    <row r="623" spans="2:35" ht="12.75" x14ac:dyDescent="0.2">
      <c r="B623" s="30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I623" s="32"/>
    </row>
    <row r="624" spans="2:35" ht="12.75" x14ac:dyDescent="0.2">
      <c r="B624" s="30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I624" s="32"/>
    </row>
    <row r="625" spans="2:35" ht="12.75" x14ac:dyDescent="0.2">
      <c r="B625" s="30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I625" s="32"/>
    </row>
    <row r="626" spans="2:35" ht="12.75" x14ac:dyDescent="0.2">
      <c r="B626" s="30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I626" s="32"/>
    </row>
    <row r="627" spans="2:35" ht="12.75" x14ac:dyDescent="0.2">
      <c r="B627" s="30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I627" s="32"/>
    </row>
    <row r="628" spans="2:35" ht="12.75" x14ac:dyDescent="0.2">
      <c r="B628" s="30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I628" s="32"/>
    </row>
    <row r="629" spans="2:35" ht="12.75" x14ac:dyDescent="0.2">
      <c r="B629" s="30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I629" s="32"/>
    </row>
    <row r="630" spans="2:35" ht="12.75" x14ac:dyDescent="0.2">
      <c r="B630" s="30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I630" s="32"/>
    </row>
    <row r="631" spans="2:35" ht="12.75" x14ac:dyDescent="0.2">
      <c r="B631" s="30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I631" s="32"/>
    </row>
    <row r="632" spans="2:35" ht="12.75" x14ac:dyDescent="0.2">
      <c r="B632" s="30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I632" s="32"/>
    </row>
    <row r="633" spans="2:35" ht="12.75" x14ac:dyDescent="0.2">
      <c r="B633" s="30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I633" s="32"/>
    </row>
    <row r="634" spans="2:35" ht="12.75" x14ac:dyDescent="0.2">
      <c r="B634" s="30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I634" s="32"/>
    </row>
    <row r="635" spans="2:35" ht="12.75" x14ac:dyDescent="0.2">
      <c r="B635" s="30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I635" s="32"/>
    </row>
    <row r="636" spans="2:35" ht="12.75" x14ac:dyDescent="0.2">
      <c r="B636" s="30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I636" s="32"/>
    </row>
    <row r="637" spans="2:35" ht="12.75" x14ac:dyDescent="0.2">
      <c r="B637" s="30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I637" s="32"/>
    </row>
    <row r="638" spans="2:35" ht="12.75" x14ac:dyDescent="0.2">
      <c r="B638" s="30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I638" s="32"/>
    </row>
    <row r="639" spans="2:35" ht="12.75" x14ac:dyDescent="0.2">
      <c r="B639" s="30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I639" s="32"/>
    </row>
    <row r="640" spans="2:35" ht="12.75" x14ac:dyDescent="0.2">
      <c r="B640" s="30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I640" s="32"/>
    </row>
    <row r="641" spans="2:35" ht="12.75" x14ac:dyDescent="0.2">
      <c r="B641" s="30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I641" s="32"/>
    </row>
    <row r="642" spans="2:35" ht="12.75" x14ac:dyDescent="0.2">
      <c r="B642" s="30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I642" s="32"/>
    </row>
    <row r="643" spans="2:35" ht="12.75" x14ac:dyDescent="0.2">
      <c r="B643" s="30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I643" s="32"/>
    </row>
    <row r="644" spans="2:35" ht="12.75" x14ac:dyDescent="0.2">
      <c r="B644" s="30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I644" s="32"/>
    </row>
    <row r="645" spans="2:35" ht="12.75" x14ac:dyDescent="0.2">
      <c r="B645" s="30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I645" s="32"/>
    </row>
    <row r="646" spans="2:35" ht="12.75" x14ac:dyDescent="0.2">
      <c r="B646" s="30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I646" s="32"/>
    </row>
    <row r="647" spans="2:35" ht="12.75" x14ac:dyDescent="0.2">
      <c r="B647" s="30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I647" s="32"/>
    </row>
    <row r="648" spans="2:35" ht="12.75" x14ac:dyDescent="0.2">
      <c r="B648" s="30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I648" s="32"/>
    </row>
    <row r="649" spans="2:35" ht="12.75" x14ac:dyDescent="0.2">
      <c r="B649" s="30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I649" s="32"/>
    </row>
    <row r="650" spans="2:35" ht="12.75" x14ac:dyDescent="0.2">
      <c r="B650" s="30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I650" s="32"/>
    </row>
    <row r="651" spans="2:35" ht="12.75" x14ac:dyDescent="0.2">
      <c r="B651" s="30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I651" s="32"/>
    </row>
    <row r="652" spans="2:35" ht="12.75" x14ac:dyDescent="0.2">
      <c r="B652" s="30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I652" s="32"/>
    </row>
    <row r="653" spans="2:35" ht="12.75" x14ac:dyDescent="0.2">
      <c r="B653" s="30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I653" s="32"/>
    </row>
    <row r="654" spans="2:35" ht="12.75" x14ac:dyDescent="0.2">
      <c r="B654" s="30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I654" s="32"/>
    </row>
    <row r="655" spans="2:35" ht="12.75" x14ac:dyDescent="0.2">
      <c r="B655" s="30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I655" s="32"/>
    </row>
    <row r="656" spans="2:35" ht="12.75" x14ac:dyDescent="0.2">
      <c r="B656" s="30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I656" s="32"/>
    </row>
    <row r="657" spans="2:35" ht="12.75" x14ac:dyDescent="0.2">
      <c r="B657" s="30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I657" s="32"/>
    </row>
    <row r="658" spans="2:35" ht="12.75" x14ac:dyDescent="0.2">
      <c r="B658" s="30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I658" s="32"/>
    </row>
    <row r="659" spans="2:35" ht="12.75" x14ac:dyDescent="0.2">
      <c r="B659" s="30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I659" s="32"/>
    </row>
    <row r="660" spans="2:35" ht="12.75" x14ac:dyDescent="0.2">
      <c r="B660" s="30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I660" s="32"/>
    </row>
    <row r="661" spans="2:35" ht="12.75" x14ac:dyDescent="0.2">
      <c r="B661" s="30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I661" s="32"/>
    </row>
    <row r="662" spans="2:35" ht="12.75" x14ac:dyDescent="0.2">
      <c r="B662" s="30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I662" s="32"/>
    </row>
    <row r="663" spans="2:35" ht="12.75" x14ac:dyDescent="0.2">
      <c r="B663" s="30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I663" s="32"/>
    </row>
    <row r="664" spans="2:35" ht="12.75" x14ac:dyDescent="0.2">
      <c r="B664" s="30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I664" s="32"/>
    </row>
    <row r="665" spans="2:35" ht="12.75" x14ac:dyDescent="0.2">
      <c r="B665" s="30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I665" s="32"/>
    </row>
    <row r="666" spans="2:35" ht="12.75" x14ac:dyDescent="0.2">
      <c r="B666" s="30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I666" s="32"/>
    </row>
    <row r="667" spans="2:35" ht="12.75" x14ac:dyDescent="0.2">
      <c r="B667" s="30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I667" s="32"/>
    </row>
    <row r="668" spans="2:35" ht="12.75" x14ac:dyDescent="0.2">
      <c r="B668" s="30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I668" s="32"/>
    </row>
    <row r="669" spans="2:35" ht="12.75" x14ac:dyDescent="0.2">
      <c r="B669" s="30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I669" s="32"/>
    </row>
    <row r="670" spans="2:35" ht="12.75" x14ac:dyDescent="0.2">
      <c r="B670" s="30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I670" s="32"/>
    </row>
    <row r="671" spans="2:35" ht="12.75" x14ac:dyDescent="0.2">
      <c r="B671" s="30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I671" s="32"/>
    </row>
    <row r="672" spans="2:35" ht="12.75" x14ac:dyDescent="0.2">
      <c r="B672" s="30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I672" s="32"/>
    </row>
    <row r="673" spans="2:35" ht="12.75" x14ac:dyDescent="0.2">
      <c r="B673" s="30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I673" s="32"/>
    </row>
    <row r="674" spans="2:35" ht="12.75" x14ac:dyDescent="0.2">
      <c r="B674" s="30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I674" s="32"/>
    </row>
    <row r="675" spans="2:35" ht="12.75" x14ac:dyDescent="0.2">
      <c r="B675" s="30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I675" s="32"/>
    </row>
    <row r="676" spans="2:35" ht="12.75" x14ac:dyDescent="0.2">
      <c r="B676" s="30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I676" s="32"/>
    </row>
    <row r="677" spans="2:35" ht="12.75" x14ac:dyDescent="0.2">
      <c r="B677" s="30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I677" s="32"/>
    </row>
    <row r="678" spans="2:35" ht="12.75" x14ac:dyDescent="0.2">
      <c r="B678" s="30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I678" s="32"/>
    </row>
    <row r="679" spans="2:35" ht="12.75" x14ac:dyDescent="0.2">
      <c r="B679" s="30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I679" s="32"/>
    </row>
    <row r="680" spans="2:35" ht="12.75" x14ac:dyDescent="0.2">
      <c r="B680" s="30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I680" s="32"/>
    </row>
    <row r="681" spans="2:35" ht="12.75" x14ac:dyDescent="0.2">
      <c r="B681" s="30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I681" s="32"/>
    </row>
    <row r="682" spans="2:35" ht="12.75" x14ac:dyDescent="0.2">
      <c r="B682" s="30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I682" s="32"/>
    </row>
    <row r="683" spans="2:35" ht="12.75" x14ac:dyDescent="0.2">
      <c r="B683" s="30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I683" s="32"/>
    </row>
    <row r="684" spans="2:35" ht="12.75" x14ac:dyDescent="0.2">
      <c r="B684" s="30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I684" s="32"/>
    </row>
    <row r="685" spans="2:35" ht="12.75" x14ac:dyDescent="0.2">
      <c r="B685" s="30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I685" s="32"/>
    </row>
    <row r="686" spans="2:35" ht="12.75" x14ac:dyDescent="0.2">
      <c r="B686" s="30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I686" s="32"/>
    </row>
    <row r="687" spans="2:35" ht="12.75" x14ac:dyDescent="0.2">
      <c r="B687" s="30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I687" s="32"/>
    </row>
    <row r="688" spans="2:35" ht="12.75" x14ac:dyDescent="0.2">
      <c r="B688" s="30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I688" s="32"/>
    </row>
    <row r="689" spans="2:35" ht="12.75" x14ac:dyDescent="0.2">
      <c r="B689" s="30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I689" s="32"/>
    </row>
    <row r="690" spans="2:35" ht="12.75" x14ac:dyDescent="0.2">
      <c r="B690" s="30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I690" s="32"/>
    </row>
    <row r="691" spans="2:35" ht="12.75" x14ac:dyDescent="0.2">
      <c r="B691" s="30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I691" s="32"/>
    </row>
    <row r="692" spans="2:35" ht="12.75" x14ac:dyDescent="0.2">
      <c r="B692" s="30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I692" s="32"/>
    </row>
    <row r="693" spans="2:35" ht="12.75" x14ac:dyDescent="0.2">
      <c r="B693" s="30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I693" s="32"/>
    </row>
    <row r="694" spans="2:35" ht="12.75" x14ac:dyDescent="0.2">
      <c r="B694" s="30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I694" s="32"/>
    </row>
    <row r="695" spans="2:35" ht="12.75" x14ac:dyDescent="0.2">
      <c r="B695" s="30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I695" s="32"/>
    </row>
    <row r="696" spans="2:35" ht="12.75" x14ac:dyDescent="0.2">
      <c r="B696" s="30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I696" s="32"/>
    </row>
    <row r="697" spans="2:35" ht="12.75" x14ac:dyDescent="0.2">
      <c r="B697" s="30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I697" s="32"/>
    </row>
    <row r="698" spans="2:35" ht="12.75" x14ac:dyDescent="0.2">
      <c r="B698" s="30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I698" s="32"/>
    </row>
    <row r="699" spans="2:35" ht="12.75" x14ac:dyDescent="0.2">
      <c r="B699" s="30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I699" s="32"/>
    </row>
    <row r="700" spans="2:35" ht="12.75" x14ac:dyDescent="0.2">
      <c r="B700" s="30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I700" s="32"/>
    </row>
    <row r="701" spans="2:35" ht="12.75" x14ac:dyDescent="0.2">
      <c r="B701" s="30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I701" s="32"/>
    </row>
    <row r="702" spans="2:35" ht="12.75" x14ac:dyDescent="0.2">
      <c r="B702" s="30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I702" s="32"/>
    </row>
    <row r="703" spans="2:35" ht="12.75" x14ac:dyDescent="0.2">
      <c r="B703" s="30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I703" s="32"/>
    </row>
    <row r="704" spans="2:35" ht="12.75" x14ac:dyDescent="0.2">
      <c r="B704" s="30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I704" s="32"/>
    </row>
    <row r="705" spans="2:35" ht="12.75" x14ac:dyDescent="0.2">
      <c r="B705" s="30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I705" s="32"/>
    </row>
    <row r="706" spans="2:35" ht="12.75" x14ac:dyDescent="0.2">
      <c r="B706" s="30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I706" s="32"/>
    </row>
    <row r="707" spans="2:35" ht="12.75" x14ac:dyDescent="0.2">
      <c r="B707" s="30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I707" s="32"/>
    </row>
    <row r="708" spans="2:35" ht="12.75" x14ac:dyDescent="0.2">
      <c r="B708" s="30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I708" s="32"/>
    </row>
    <row r="709" spans="2:35" ht="12.75" x14ac:dyDescent="0.2">
      <c r="B709" s="30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I709" s="32"/>
    </row>
    <row r="710" spans="2:35" ht="12.75" x14ac:dyDescent="0.2">
      <c r="B710" s="30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I710" s="32"/>
    </row>
    <row r="711" spans="2:35" ht="12.75" x14ac:dyDescent="0.2">
      <c r="B711" s="30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I711" s="32"/>
    </row>
    <row r="712" spans="2:35" ht="12.75" x14ac:dyDescent="0.2">
      <c r="B712" s="30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I712" s="32"/>
    </row>
    <row r="713" spans="2:35" ht="12.75" x14ac:dyDescent="0.2">
      <c r="B713" s="30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I713" s="32"/>
    </row>
    <row r="714" spans="2:35" ht="12.75" x14ac:dyDescent="0.2">
      <c r="B714" s="30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I714" s="32"/>
    </row>
    <row r="715" spans="2:35" ht="12.75" x14ac:dyDescent="0.2">
      <c r="B715" s="30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I715" s="32"/>
    </row>
    <row r="716" spans="2:35" ht="12.75" x14ac:dyDescent="0.2">
      <c r="B716" s="30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I716" s="32"/>
    </row>
    <row r="717" spans="2:35" ht="12.75" x14ac:dyDescent="0.2">
      <c r="B717" s="30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I717" s="32"/>
    </row>
    <row r="718" spans="2:35" ht="12.75" x14ac:dyDescent="0.2">
      <c r="B718" s="30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I718" s="32"/>
    </row>
    <row r="719" spans="2:35" ht="12.75" x14ac:dyDescent="0.2">
      <c r="B719" s="30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I719" s="32"/>
    </row>
    <row r="720" spans="2:35" ht="12.75" x14ac:dyDescent="0.2">
      <c r="B720" s="30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I720" s="32"/>
    </row>
    <row r="721" spans="2:35" ht="12.75" x14ac:dyDescent="0.2">
      <c r="B721" s="30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I721" s="32"/>
    </row>
    <row r="722" spans="2:35" ht="12.75" x14ac:dyDescent="0.2">
      <c r="B722" s="30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I722" s="32"/>
    </row>
    <row r="723" spans="2:35" ht="12.75" x14ac:dyDescent="0.2">
      <c r="B723" s="30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I723" s="32"/>
    </row>
    <row r="724" spans="2:35" ht="12.75" x14ac:dyDescent="0.2">
      <c r="B724" s="30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I724" s="32"/>
    </row>
    <row r="725" spans="2:35" ht="12.75" x14ac:dyDescent="0.2">
      <c r="B725" s="30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I725" s="32"/>
    </row>
    <row r="726" spans="2:35" ht="12.75" x14ac:dyDescent="0.2">
      <c r="B726" s="30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I726" s="32"/>
    </row>
    <row r="727" spans="2:35" ht="12.75" x14ac:dyDescent="0.2">
      <c r="B727" s="30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I727" s="32"/>
    </row>
    <row r="728" spans="2:35" ht="12.75" x14ac:dyDescent="0.2">
      <c r="B728" s="30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I728" s="32"/>
    </row>
    <row r="729" spans="2:35" ht="12.75" x14ac:dyDescent="0.2">
      <c r="B729" s="30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I729" s="32"/>
    </row>
    <row r="730" spans="2:35" ht="12.75" x14ac:dyDescent="0.2">
      <c r="B730" s="30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I730" s="32"/>
    </row>
    <row r="731" spans="2:35" ht="12.75" x14ac:dyDescent="0.2">
      <c r="B731" s="30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I731" s="32"/>
    </row>
    <row r="732" spans="2:35" ht="12.75" x14ac:dyDescent="0.2">
      <c r="B732" s="30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I732" s="32"/>
    </row>
    <row r="733" spans="2:35" ht="12.75" x14ac:dyDescent="0.2">
      <c r="B733" s="30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I733" s="32"/>
    </row>
    <row r="734" spans="2:35" ht="12.75" x14ac:dyDescent="0.2">
      <c r="B734" s="30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I734" s="32"/>
    </row>
    <row r="735" spans="2:35" ht="12.75" x14ac:dyDescent="0.2">
      <c r="B735" s="30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I735" s="32"/>
    </row>
    <row r="736" spans="2:35" ht="12.75" x14ac:dyDescent="0.2">
      <c r="B736" s="30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I736" s="32"/>
    </row>
    <row r="737" spans="2:35" ht="12.75" x14ac:dyDescent="0.2">
      <c r="B737" s="30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I737" s="32"/>
    </row>
    <row r="738" spans="2:35" ht="12.75" x14ac:dyDescent="0.2">
      <c r="B738" s="30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I738" s="32"/>
    </row>
    <row r="739" spans="2:35" ht="12.75" x14ac:dyDescent="0.2">
      <c r="B739" s="30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I739" s="32"/>
    </row>
    <row r="740" spans="2:35" ht="12.75" x14ac:dyDescent="0.2">
      <c r="B740" s="30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I740" s="32"/>
    </row>
    <row r="741" spans="2:35" ht="12.75" x14ac:dyDescent="0.2">
      <c r="B741" s="30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I741" s="32"/>
    </row>
    <row r="742" spans="2:35" ht="12.75" x14ac:dyDescent="0.2">
      <c r="B742" s="30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I742" s="32"/>
    </row>
    <row r="743" spans="2:35" ht="12.75" x14ac:dyDescent="0.2">
      <c r="B743" s="30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I743" s="32"/>
    </row>
    <row r="744" spans="2:35" ht="12.75" x14ac:dyDescent="0.2">
      <c r="B744" s="30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I744" s="32"/>
    </row>
    <row r="745" spans="2:35" ht="12.75" x14ac:dyDescent="0.2">
      <c r="B745" s="30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I745" s="32"/>
    </row>
    <row r="746" spans="2:35" ht="12.75" x14ac:dyDescent="0.2">
      <c r="B746" s="30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I746" s="32"/>
    </row>
    <row r="747" spans="2:35" ht="12.75" x14ac:dyDescent="0.2">
      <c r="B747" s="30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I747" s="32"/>
    </row>
    <row r="748" spans="2:35" ht="12.75" x14ac:dyDescent="0.2">
      <c r="B748" s="30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I748" s="32"/>
    </row>
    <row r="749" spans="2:35" ht="12.75" x14ac:dyDescent="0.2">
      <c r="B749" s="30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I749" s="32"/>
    </row>
    <row r="750" spans="2:35" ht="12.75" x14ac:dyDescent="0.2">
      <c r="B750" s="30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I750" s="32"/>
    </row>
    <row r="751" spans="2:35" ht="12.75" x14ac:dyDescent="0.2">
      <c r="B751" s="30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I751" s="32"/>
    </row>
    <row r="752" spans="2:35" ht="12.75" x14ac:dyDescent="0.2">
      <c r="B752" s="30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I752" s="32"/>
    </row>
    <row r="753" spans="2:35" ht="12.75" x14ac:dyDescent="0.2">
      <c r="B753" s="30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I753" s="32"/>
    </row>
    <row r="754" spans="2:35" ht="12.75" x14ac:dyDescent="0.2">
      <c r="B754" s="30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I754" s="32"/>
    </row>
    <row r="755" spans="2:35" ht="12.75" x14ac:dyDescent="0.2">
      <c r="B755" s="30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I755" s="32"/>
    </row>
    <row r="756" spans="2:35" ht="12.75" x14ac:dyDescent="0.2">
      <c r="B756" s="30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I756" s="32"/>
    </row>
    <row r="757" spans="2:35" ht="12.75" x14ac:dyDescent="0.2">
      <c r="B757" s="30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I757" s="32"/>
    </row>
    <row r="758" spans="2:35" ht="12.75" x14ac:dyDescent="0.2">
      <c r="B758" s="30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I758" s="32"/>
    </row>
    <row r="759" spans="2:35" ht="12.75" x14ac:dyDescent="0.2">
      <c r="B759" s="30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I759" s="32"/>
    </row>
    <row r="760" spans="2:35" ht="12.75" x14ac:dyDescent="0.2">
      <c r="B760" s="30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I760" s="32"/>
    </row>
    <row r="761" spans="2:35" ht="12.75" x14ac:dyDescent="0.2">
      <c r="B761" s="30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I761" s="32"/>
    </row>
    <row r="762" spans="2:35" ht="12.75" x14ac:dyDescent="0.2">
      <c r="B762" s="30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I762" s="32"/>
    </row>
    <row r="763" spans="2:35" ht="12.75" x14ac:dyDescent="0.2">
      <c r="B763" s="30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I763" s="32"/>
    </row>
    <row r="764" spans="2:35" ht="12.75" x14ac:dyDescent="0.2">
      <c r="B764" s="30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I764" s="32"/>
    </row>
    <row r="765" spans="2:35" ht="12.75" x14ac:dyDescent="0.2">
      <c r="B765" s="30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I765" s="32"/>
    </row>
    <row r="766" spans="2:35" ht="12.75" x14ac:dyDescent="0.2">
      <c r="B766" s="30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I766" s="32"/>
    </row>
    <row r="767" spans="2:35" ht="12.75" x14ac:dyDescent="0.2">
      <c r="B767" s="30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I767" s="32"/>
    </row>
    <row r="768" spans="2:35" ht="12.75" x14ac:dyDescent="0.2">
      <c r="B768" s="30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I768" s="32"/>
    </row>
    <row r="769" spans="2:35" ht="12.75" x14ac:dyDescent="0.2">
      <c r="B769" s="30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I769" s="32"/>
    </row>
    <row r="770" spans="2:35" ht="12.75" x14ac:dyDescent="0.2">
      <c r="B770" s="30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I770" s="32"/>
    </row>
    <row r="771" spans="2:35" ht="12.75" x14ac:dyDescent="0.2">
      <c r="B771" s="30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I771" s="32"/>
    </row>
    <row r="772" spans="2:35" ht="12.75" x14ac:dyDescent="0.2">
      <c r="B772" s="30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I772" s="32"/>
    </row>
    <row r="773" spans="2:35" ht="12.75" x14ac:dyDescent="0.2">
      <c r="B773" s="30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I773" s="32"/>
    </row>
    <row r="774" spans="2:35" ht="12.75" x14ac:dyDescent="0.2">
      <c r="B774" s="30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I774" s="32"/>
    </row>
    <row r="775" spans="2:35" ht="12.75" x14ac:dyDescent="0.2">
      <c r="B775" s="30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I775" s="32"/>
    </row>
    <row r="776" spans="2:35" ht="12.75" x14ac:dyDescent="0.2">
      <c r="B776" s="30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I776" s="32"/>
    </row>
    <row r="777" spans="2:35" ht="12.75" x14ac:dyDescent="0.2">
      <c r="B777" s="30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I777" s="32"/>
    </row>
    <row r="778" spans="2:35" ht="12.75" x14ac:dyDescent="0.2">
      <c r="B778" s="30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I778" s="32"/>
    </row>
    <row r="779" spans="2:35" ht="12.75" x14ac:dyDescent="0.2">
      <c r="B779" s="30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I779" s="32"/>
    </row>
    <row r="780" spans="2:35" ht="12.75" x14ac:dyDescent="0.2">
      <c r="B780" s="30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I780" s="32"/>
    </row>
    <row r="781" spans="2:35" ht="12.75" x14ac:dyDescent="0.2">
      <c r="B781" s="30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I781" s="32"/>
    </row>
    <row r="782" spans="2:35" ht="12.75" x14ac:dyDescent="0.2">
      <c r="B782" s="30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I782" s="32"/>
    </row>
    <row r="783" spans="2:35" ht="12.75" x14ac:dyDescent="0.2">
      <c r="B783" s="30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I783" s="32"/>
    </row>
    <row r="784" spans="2:35" ht="12.75" x14ac:dyDescent="0.2">
      <c r="B784" s="30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I784" s="32"/>
    </row>
    <row r="785" spans="2:35" ht="12.75" x14ac:dyDescent="0.2">
      <c r="B785" s="30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I785" s="32"/>
    </row>
    <row r="786" spans="2:35" ht="12.75" x14ac:dyDescent="0.2">
      <c r="B786" s="30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I786" s="32"/>
    </row>
    <row r="787" spans="2:35" ht="12.75" x14ac:dyDescent="0.2">
      <c r="B787" s="30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I787" s="32"/>
    </row>
    <row r="788" spans="2:35" ht="12.75" x14ac:dyDescent="0.2">
      <c r="B788" s="30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I788" s="32"/>
    </row>
    <row r="789" spans="2:35" ht="12.75" x14ac:dyDescent="0.2">
      <c r="B789" s="30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I789" s="32"/>
    </row>
    <row r="790" spans="2:35" ht="12.75" x14ac:dyDescent="0.2">
      <c r="B790" s="30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I790" s="32"/>
    </row>
    <row r="791" spans="2:35" ht="12.75" x14ac:dyDescent="0.2">
      <c r="B791" s="30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I791" s="32"/>
    </row>
    <row r="792" spans="2:35" ht="12.75" x14ac:dyDescent="0.2">
      <c r="B792" s="30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I792" s="32"/>
    </row>
    <row r="793" spans="2:35" ht="12.75" x14ac:dyDescent="0.2">
      <c r="B793" s="30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I793" s="32"/>
    </row>
    <row r="794" spans="2:35" ht="12.75" x14ac:dyDescent="0.2">
      <c r="B794" s="30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I794" s="32"/>
    </row>
    <row r="795" spans="2:35" ht="12.75" x14ac:dyDescent="0.2">
      <c r="B795" s="30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I795" s="32"/>
    </row>
    <row r="796" spans="2:35" ht="12.75" x14ac:dyDescent="0.2">
      <c r="B796" s="30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I796" s="32"/>
    </row>
    <row r="797" spans="2:35" ht="12.75" x14ac:dyDescent="0.2">
      <c r="B797" s="30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I797" s="32"/>
    </row>
    <row r="798" spans="2:35" ht="12.75" x14ac:dyDescent="0.2">
      <c r="B798" s="30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I798" s="32"/>
    </row>
    <row r="799" spans="2:35" ht="12.75" x14ac:dyDescent="0.2">
      <c r="B799" s="30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I799" s="32"/>
    </row>
    <row r="800" spans="2:35" ht="12.75" x14ac:dyDescent="0.2">
      <c r="B800" s="30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I800" s="32"/>
    </row>
    <row r="801" spans="2:35" ht="12.75" x14ac:dyDescent="0.2">
      <c r="B801" s="30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I801" s="32"/>
    </row>
    <row r="802" spans="2:35" ht="12.75" x14ac:dyDescent="0.2">
      <c r="B802" s="30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I802" s="32"/>
    </row>
    <row r="803" spans="2:35" ht="12.75" x14ac:dyDescent="0.2">
      <c r="B803" s="30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I803" s="32"/>
    </row>
    <row r="804" spans="2:35" ht="12.75" x14ac:dyDescent="0.2">
      <c r="B804" s="30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I804" s="32"/>
    </row>
    <row r="805" spans="2:35" ht="12.75" x14ac:dyDescent="0.2">
      <c r="B805" s="30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I805" s="32"/>
    </row>
    <row r="806" spans="2:35" ht="12.75" x14ac:dyDescent="0.2">
      <c r="B806" s="30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I806" s="32"/>
    </row>
    <row r="807" spans="2:35" ht="12.75" x14ac:dyDescent="0.2">
      <c r="B807" s="30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I807" s="32"/>
    </row>
    <row r="808" spans="2:35" ht="12.75" x14ac:dyDescent="0.2">
      <c r="B808" s="30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I808" s="32"/>
    </row>
    <row r="809" spans="2:35" ht="12.75" x14ac:dyDescent="0.2">
      <c r="B809" s="30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I809" s="32"/>
    </row>
    <row r="810" spans="2:35" ht="12.75" x14ac:dyDescent="0.2">
      <c r="B810" s="30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I810" s="32"/>
    </row>
    <row r="811" spans="2:35" ht="12.75" x14ac:dyDescent="0.2">
      <c r="B811" s="30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I811" s="32"/>
    </row>
    <row r="812" spans="2:35" ht="12.75" x14ac:dyDescent="0.2">
      <c r="B812" s="30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I812" s="32"/>
    </row>
    <row r="813" spans="2:35" ht="12.75" x14ac:dyDescent="0.2">
      <c r="B813" s="30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I813" s="32"/>
    </row>
    <row r="814" spans="2:35" ht="12.75" x14ac:dyDescent="0.2">
      <c r="B814" s="30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I814" s="32"/>
    </row>
    <row r="815" spans="2:35" ht="12.75" x14ac:dyDescent="0.2">
      <c r="B815" s="30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I815" s="32"/>
    </row>
    <row r="816" spans="2:35" ht="12.75" x14ac:dyDescent="0.2">
      <c r="B816" s="30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I816" s="32"/>
    </row>
    <row r="817" spans="2:35" ht="12.75" x14ac:dyDescent="0.2">
      <c r="B817" s="30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I817" s="32"/>
    </row>
    <row r="818" spans="2:35" ht="12.75" x14ac:dyDescent="0.2">
      <c r="B818" s="30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I818" s="32"/>
    </row>
    <row r="819" spans="2:35" ht="12.75" x14ac:dyDescent="0.2">
      <c r="B819" s="30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I819" s="32"/>
    </row>
    <row r="820" spans="2:35" ht="12.75" x14ac:dyDescent="0.2">
      <c r="B820" s="30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I820" s="32"/>
    </row>
    <row r="821" spans="2:35" ht="12.75" x14ac:dyDescent="0.2">
      <c r="B821" s="30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I821" s="32"/>
    </row>
    <row r="822" spans="2:35" ht="12.75" x14ac:dyDescent="0.2">
      <c r="B822" s="30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I822" s="32"/>
    </row>
    <row r="823" spans="2:35" ht="12.75" x14ac:dyDescent="0.2">
      <c r="B823" s="30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I823" s="32"/>
    </row>
    <row r="824" spans="2:35" ht="12.75" x14ac:dyDescent="0.2">
      <c r="B824" s="30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I824" s="32"/>
    </row>
    <row r="825" spans="2:35" ht="12.75" x14ac:dyDescent="0.2">
      <c r="B825" s="30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I825" s="32"/>
    </row>
    <row r="826" spans="2:35" ht="12.75" x14ac:dyDescent="0.2">
      <c r="B826" s="30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I826" s="32"/>
    </row>
    <row r="827" spans="2:35" ht="12.75" x14ac:dyDescent="0.2">
      <c r="B827" s="30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I827" s="32"/>
    </row>
    <row r="828" spans="2:35" ht="12.75" x14ac:dyDescent="0.2">
      <c r="B828" s="30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I828" s="32"/>
    </row>
    <row r="829" spans="2:35" ht="12.75" x14ac:dyDescent="0.2">
      <c r="B829" s="30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I829" s="32"/>
    </row>
    <row r="830" spans="2:35" ht="12.75" x14ac:dyDescent="0.2">
      <c r="B830" s="30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I830" s="32"/>
    </row>
    <row r="831" spans="2:35" ht="12.75" x14ac:dyDescent="0.2">
      <c r="B831" s="30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I831" s="32"/>
    </row>
    <row r="832" spans="2:35" ht="12.75" x14ac:dyDescent="0.2">
      <c r="B832" s="30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I832" s="32"/>
    </row>
    <row r="833" spans="2:35" ht="12.75" x14ac:dyDescent="0.2">
      <c r="B833" s="30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I833" s="32"/>
    </row>
    <row r="834" spans="2:35" ht="12.75" x14ac:dyDescent="0.2">
      <c r="B834" s="30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I834" s="32"/>
    </row>
    <row r="835" spans="2:35" ht="12.75" x14ac:dyDescent="0.2">
      <c r="B835" s="30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I835" s="32"/>
    </row>
    <row r="836" spans="2:35" ht="12.75" x14ac:dyDescent="0.2">
      <c r="B836" s="30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I836" s="32"/>
    </row>
    <row r="837" spans="2:35" ht="12.75" x14ac:dyDescent="0.2">
      <c r="B837" s="30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I837" s="32"/>
    </row>
    <row r="838" spans="2:35" ht="12.75" x14ac:dyDescent="0.2">
      <c r="B838" s="30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I838" s="32"/>
    </row>
    <row r="839" spans="2:35" ht="12.75" x14ac:dyDescent="0.2">
      <c r="B839" s="30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I839" s="32"/>
    </row>
    <row r="840" spans="2:35" ht="12.75" x14ac:dyDescent="0.2">
      <c r="B840" s="30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I840" s="32"/>
    </row>
    <row r="841" spans="2:35" ht="12.75" x14ac:dyDescent="0.2">
      <c r="B841" s="30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I841" s="32"/>
    </row>
    <row r="842" spans="2:35" ht="12.75" x14ac:dyDescent="0.2">
      <c r="B842" s="30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I842" s="32"/>
    </row>
    <row r="843" spans="2:35" ht="12.75" x14ac:dyDescent="0.2">
      <c r="B843" s="30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I843" s="32"/>
    </row>
    <row r="844" spans="2:35" ht="12.75" x14ac:dyDescent="0.2">
      <c r="B844" s="30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I844" s="32"/>
    </row>
    <row r="845" spans="2:35" ht="12.75" x14ac:dyDescent="0.2">
      <c r="B845" s="30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I845" s="32"/>
    </row>
    <row r="846" spans="2:35" ht="12.75" x14ac:dyDescent="0.2">
      <c r="B846" s="30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I846" s="32"/>
    </row>
    <row r="847" spans="2:35" ht="12.75" x14ac:dyDescent="0.2">
      <c r="B847" s="30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I847" s="32"/>
    </row>
    <row r="848" spans="2:35" ht="12.75" x14ac:dyDescent="0.2">
      <c r="B848" s="30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I848" s="32"/>
    </row>
    <row r="849" spans="2:35" ht="12.75" x14ac:dyDescent="0.2">
      <c r="B849" s="30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I849" s="32"/>
    </row>
    <row r="850" spans="2:35" ht="12.75" x14ac:dyDescent="0.2">
      <c r="B850" s="30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I850" s="32"/>
    </row>
    <row r="851" spans="2:35" ht="12.75" x14ac:dyDescent="0.2">
      <c r="B851" s="30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I851" s="32"/>
    </row>
    <row r="852" spans="2:35" ht="12.75" x14ac:dyDescent="0.2">
      <c r="B852" s="30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I852" s="32"/>
    </row>
    <row r="853" spans="2:35" ht="12.75" x14ac:dyDescent="0.2">
      <c r="B853" s="30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I853" s="32"/>
    </row>
    <row r="854" spans="2:35" ht="12.75" x14ac:dyDescent="0.2">
      <c r="B854" s="30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I854" s="32"/>
    </row>
    <row r="855" spans="2:35" ht="12.75" x14ac:dyDescent="0.2">
      <c r="B855" s="30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I855" s="32"/>
    </row>
    <row r="856" spans="2:35" ht="12.75" x14ac:dyDescent="0.2">
      <c r="B856" s="30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I856" s="32"/>
    </row>
    <row r="857" spans="2:35" ht="12.75" x14ac:dyDescent="0.2">
      <c r="B857" s="30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I857" s="32"/>
    </row>
    <row r="858" spans="2:35" ht="12.75" x14ac:dyDescent="0.2">
      <c r="B858" s="30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I858" s="32"/>
    </row>
    <row r="859" spans="2:35" ht="12.75" x14ac:dyDescent="0.2">
      <c r="B859" s="30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I859" s="32"/>
    </row>
    <row r="860" spans="2:35" ht="12.75" x14ac:dyDescent="0.2">
      <c r="B860" s="30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I860" s="32"/>
    </row>
    <row r="861" spans="2:35" ht="12.75" x14ac:dyDescent="0.2">
      <c r="B861" s="30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I861" s="32"/>
    </row>
    <row r="862" spans="2:35" ht="12.75" x14ac:dyDescent="0.2">
      <c r="B862" s="30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I862" s="32"/>
    </row>
    <row r="863" spans="2:35" ht="12.75" x14ac:dyDescent="0.2">
      <c r="B863" s="30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I863" s="32"/>
    </row>
    <row r="864" spans="2:35" ht="12.75" x14ac:dyDescent="0.2">
      <c r="B864" s="30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I864" s="32"/>
    </row>
    <row r="865" spans="2:35" ht="12.75" x14ac:dyDescent="0.2">
      <c r="B865" s="30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I865" s="32"/>
    </row>
    <row r="866" spans="2:35" ht="12.75" x14ac:dyDescent="0.2">
      <c r="B866" s="30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I866" s="32"/>
    </row>
    <row r="867" spans="2:35" ht="12.75" x14ac:dyDescent="0.2">
      <c r="B867" s="30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I867" s="32"/>
    </row>
    <row r="868" spans="2:35" ht="12.75" x14ac:dyDescent="0.2">
      <c r="B868" s="30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I868" s="32"/>
    </row>
    <row r="869" spans="2:35" ht="12.75" x14ac:dyDescent="0.2">
      <c r="B869" s="30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I869" s="32"/>
    </row>
    <row r="870" spans="2:35" ht="12.75" x14ac:dyDescent="0.2">
      <c r="B870" s="30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I870" s="32"/>
    </row>
    <row r="871" spans="2:35" ht="12.75" x14ac:dyDescent="0.2">
      <c r="B871" s="30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I871" s="32"/>
    </row>
    <row r="872" spans="2:35" ht="12.75" x14ac:dyDescent="0.2">
      <c r="B872" s="30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I872" s="32"/>
    </row>
    <row r="873" spans="2:35" ht="12.75" x14ac:dyDescent="0.2">
      <c r="B873" s="30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I873" s="32"/>
    </row>
    <row r="874" spans="2:35" ht="12.75" x14ac:dyDescent="0.2">
      <c r="B874" s="30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I874" s="32"/>
    </row>
    <row r="875" spans="2:35" ht="12.75" x14ac:dyDescent="0.2">
      <c r="B875" s="30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I875" s="32"/>
    </row>
    <row r="876" spans="2:35" ht="12.75" x14ac:dyDescent="0.2">
      <c r="B876" s="30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I876" s="32"/>
    </row>
    <row r="877" spans="2:35" ht="12.75" x14ac:dyDescent="0.2">
      <c r="B877" s="30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I877" s="32"/>
    </row>
    <row r="878" spans="2:35" ht="12.75" x14ac:dyDescent="0.2">
      <c r="B878" s="30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I878" s="32"/>
    </row>
    <row r="879" spans="2:35" ht="12.75" x14ac:dyDescent="0.2">
      <c r="B879" s="30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I879" s="32"/>
    </row>
    <row r="880" spans="2:35" ht="12.75" x14ac:dyDescent="0.2">
      <c r="B880" s="30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I880" s="32"/>
    </row>
    <row r="881" spans="2:35" ht="12.75" x14ac:dyDescent="0.2">
      <c r="B881" s="30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I881" s="32"/>
    </row>
    <row r="882" spans="2:35" ht="12.75" x14ac:dyDescent="0.2">
      <c r="B882" s="30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I882" s="32"/>
    </row>
    <row r="883" spans="2:35" ht="12.75" x14ac:dyDescent="0.2">
      <c r="B883" s="30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I883" s="32"/>
    </row>
    <row r="884" spans="2:35" ht="12.75" x14ac:dyDescent="0.2">
      <c r="B884" s="30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I884" s="32"/>
    </row>
    <row r="885" spans="2:35" ht="12.75" x14ac:dyDescent="0.2">
      <c r="B885" s="30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I885" s="32"/>
    </row>
    <row r="886" spans="2:35" ht="12.75" x14ac:dyDescent="0.2">
      <c r="B886" s="30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I886" s="32"/>
    </row>
    <row r="887" spans="2:35" ht="12.75" x14ac:dyDescent="0.2">
      <c r="B887" s="30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I887" s="32"/>
    </row>
    <row r="888" spans="2:35" ht="12.75" x14ac:dyDescent="0.2">
      <c r="B888" s="30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I888" s="32"/>
    </row>
    <row r="889" spans="2:35" ht="12.75" x14ac:dyDescent="0.2">
      <c r="B889" s="30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I889" s="32"/>
    </row>
    <row r="890" spans="2:35" ht="12.75" x14ac:dyDescent="0.2">
      <c r="B890" s="30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I890" s="32"/>
    </row>
    <row r="891" spans="2:35" ht="12.75" x14ac:dyDescent="0.2">
      <c r="B891" s="30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I891" s="32"/>
    </row>
    <row r="892" spans="2:35" ht="12.75" x14ac:dyDescent="0.2">
      <c r="B892" s="30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I892" s="32"/>
    </row>
    <row r="893" spans="2:35" ht="12.75" x14ac:dyDescent="0.2">
      <c r="B893" s="30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I893" s="32"/>
    </row>
    <row r="894" spans="2:35" ht="12.75" x14ac:dyDescent="0.2">
      <c r="B894" s="30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I894" s="32"/>
    </row>
    <row r="895" spans="2:35" ht="12.75" x14ac:dyDescent="0.2">
      <c r="B895" s="30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I895" s="32"/>
    </row>
    <row r="896" spans="2:35" ht="12.75" x14ac:dyDescent="0.2">
      <c r="B896" s="30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I896" s="32"/>
    </row>
    <row r="897" spans="2:35" ht="12.75" x14ac:dyDescent="0.2">
      <c r="B897" s="30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I897" s="32"/>
    </row>
    <row r="898" spans="2:35" ht="12.75" x14ac:dyDescent="0.2">
      <c r="B898" s="30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I898" s="32"/>
    </row>
    <row r="899" spans="2:35" ht="12.75" x14ac:dyDescent="0.2">
      <c r="B899" s="30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I899" s="32"/>
    </row>
    <row r="900" spans="2:35" ht="12.75" x14ac:dyDescent="0.2">
      <c r="B900" s="30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I900" s="32"/>
    </row>
    <row r="901" spans="2:35" ht="12.75" x14ac:dyDescent="0.2">
      <c r="B901" s="30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I901" s="32"/>
    </row>
    <row r="902" spans="2:35" ht="12.75" x14ac:dyDescent="0.2">
      <c r="B902" s="30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I902" s="32"/>
    </row>
    <row r="903" spans="2:35" ht="12.75" x14ac:dyDescent="0.2">
      <c r="B903" s="30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I903" s="32"/>
    </row>
    <row r="904" spans="2:35" ht="12.75" x14ac:dyDescent="0.2">
      <c r="B904" s="30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I904" s="32"/>
    </row>
    <row r="905" spans="2:35" ht="12.75" x14ac:dyDescent="0.2">
      <c r="B905" s="30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I905" s="32"/>
    </row>
    <row r="906" spans="2:35" ht="12.75" x14ac:dyDescent="0.2">
      <c r="B906" s="30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I906" s="32"/>
    </row>
    <row r="907" spans="2:35" ht="12.75" x14ac:dyDescent="0.2">
      <c r="B907" s="30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I907" s="32"/>
    </row>
    <row r="908" spans="2:35" ht="12.75" x14ac:dyDescent="0.2">
      <c r="B908" s="30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I908" s="32"/>
    </row>
    <row r="909" spans="2:35" ht="12.75" x14ac:dyDescent="0.2">
      <c r="B909" s="30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I909" s="32"/>
    </row>
    <row r="910" spans="2:35" ht="12.75" x14ac:dyDescent="0.2">
      <c r="B910" s="30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I910" s="32"/>
    </row>
    <row r="911" spans="2:35" ht="12.75" x14ac:dyDescent="0.2">
      <c r="B911" s="30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I911" s="32"/>
    </row>
    <row r="912" spans="2:35" ht="12.75" x14ac:dyDescent="0.2">
      <c r="B912" s="30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I912" s="32"/>
    </row>
    <row r="913" spans="2:35" ht="12.75" x14ac:dyDescent="0.2">
      <c r="B913" s="30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I913" s="32"/>
    </row>
    <row r="914" spans="2:35" ht="12.75" x14ac:dyDescent="0.2">
      <c r="B914" s="30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I914" s="32"/>
    </row>
    <row r="915" spans="2:35" ht="12.75" x14ac:dyDescent="0.2">
      <c r="B915" s="30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I915" s="32"/>
    </row>
    <row r="916" spans="2:35" ht="12.75" x14ac:dyDescent="0.2">
      <c r="B916" s="30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I916" s="32"/>
    </row>
    <row r="917" spans="2:35" ht="12.75" x14ac:dyDescent="0.2">
      <c r="B917" s="30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I917" s="32"/>
    </row>
    <row r="918" spans="2:35" ht="12.75" x14ac:dyDescent="0.2">
      <c r="B918" s="30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I918" s="32"/>
    </row>
    <row r="919" spans="2:35" ht="12.75" x14ac:dyDescent="0.2">
      <c r="B919" s="30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I919" s="32"/>
    </row>
    <row r="920" spans="2:35" ht="12.75" x14ac:dyDescent="0.2">
      <c r="B920" s="30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I920" s="32"/>
    </row>
    <row r="921" spans="2:35" ht="12.75" x14ac:dyDescent="0.2">
      <c r="B921" s="30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I921" s="32"/>
    </row>
    <row r="922" spans="2:35" ht="12.75" x14ac:dyDescent="0.2">
      <c r="B922" s="30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I922" s="32"/>
    </row>
    <row r="923" spans="2:35" ht="12.75" x14ac:dyDescent="0.2">
      <c r="B923" s="30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I923" s="32"/>
    </row>
    <row r="924" spans="2:35" ht="12.75" x14ac:dyDescent="0.2">
      <c r="B924" s="30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I924" s="32"/>
    </row>
    <row r="925" spans="2:35" ht="12.75" x14ac:dyDescent="0.2">
      <c r="B925" s="30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I925" s="32"/>
    </row>
    <row r="926" spans="2:35" ht="12.75" x14ac:dyDescent="0.2">
      <c r="B926" s="30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I926" s="32"/>
    </row>
    <row r="927" spans="2:35" ht="12.75" x14ac:dyDescent="0.2">
      <c r="B927" s="30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I927" s="32"/>
    </row>
    <row r="928" spans="2:35" ht="12.75" x14ac:dyDescent="0.2">
      <c r="B928" s="30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I928" s="32"/>
    </row>
    <row r="929" spans="2:35" ht="12.75" x14ac:dyDescent="0.2">
      <c r="B929" s="30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I929" s="32"/>
    </row>
    <row r="930" spans="2:35" ht="12.75" x14ac:dyDescent="0.2">
      <c r="B930" s="30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I930" s="32"/>
    </row>
    <row r="931" spans="2:35" ht="12.75" x14ac:dyDescent="0.2">
      <c r="B931" s="30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I931" s="32"/>
    </row>
    <row r="932" spans="2:35" ht="12.75" x14ac:dyDescent="0.2">
      <c r="B932" s="30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I932" s="32"/>
    </row>
    <row r="933" spans="2:35" ht="12.75" x14ac:dyDescent="0.2">
      <c r="B933" s="30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I933" s="32"/>
    </row>
    <row r="934" spans="2:35" ht="12.75" x14ac:dyDescent="0.2">
      <c r="B934" s="30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I934" s="32"/>
    </row>
    <row r="935" spans="2:35" ht="12.75" x14ac:dyDescent="0.2">
      <c r="B935" s="30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I935" s="32"/>
    </row>
    <row r="936" spans="2:35" ht="12.75" x14ac:dyDescent="0.2">
      <c r="B936" s="30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I936" s="32"/>
    </row>
    <row r="937" spans="2:35" ht="12.75" x14ac:dyDescent="0.2">
      <c r="B937" s="30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I937" s="32"/>
    </row>
    <row r="938" spans="2:35" ht="12.75" x14ac:dyDescent="0.2">
      <c r="B938" s="30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I938" s="32"/>
    </row>
    <row r="939" spans="2:35" ht="12.75" x14ac:dyDescent="0.2">
      <c r="B939" s="30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I939" s="32"/>
    </row>
    <row r="940" spans="2:35" ht="12.75" x14ac:dyDescent="0.2">
      <c r="B940" s="30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I940" s="32"/>
    </row>
    <row r="941" spans="2:35" ht="12.75" x14ac:dyDescent="0.2">
      <c r="B941" s="30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I941" s="32"/>
    </row>
    <row r="942" spans="2:35" ht="12.75" x14ac:dyDescent="0.2">
      <c r="B942" s="30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I942" s="32"/>
    </row>
    <row r="943" spans="2:35" ht="12.75" x14ac:dyDescent="0.2">
      <c r="B943" s="30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I943" s="32"/>
    </row>
    <row r="944" spans="2:35" ht="12.75" x14ac:dyDescent="0.2">
      <c r="B944" s="30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I944" s="32"/>
    </row>
    <row r="945" spans="2:35" ht="12.75" x14ac:dyDescent="0.2">
      <c r="B945" s="30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I945" s="32"/>
    </row>
    <row r="946" spans="2:35" ht="12.75" x14ac:dyDescent="0.2">
      <c r="B946" s="30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I946" s="32"/>
    </row>
    <row r="947" spans="2:35" ht="12.75" x14ac:dyDescent="0.2">
      <c r="B947" s="30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I947" s="32"/>
    </row>
    <row r="948" spans="2:35" ht="12.75" x14ac:dyDescent="0.2">
      <c r="B948" s="30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I948" s="32"/>
    </row>
    <row r="949" spans="2:35" ht="12.75" x14ac:dyDescent="0.2">
      <c r="B949" s="30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I949" s="32"/>
    </row>
    <row r="950" spans="2:35" ht="12.75" x14ac:dyDescent="0.2">
      <c r="B950" s="30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I950" s="32"/>
    </row>
    <row r="951" spans="2:35" ht="12.75" x14ac:dyDescent="0.2">
      <c r="B951" s="30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I951" s="32"/>
    </row>
    <row r="952" spans="2:35" ht="12.75" x14ac:dyDescent="0.2">
      <c r="B952" s="30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I952" s="32"/>
    </row>
    <row r="953" spans="2:35" ht="12.75" x14ac:dyDescent="0.2">
      <c r="B953" s="30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I953" s="32"/>
    </row>
    <row r="954" spans="2:35" ht="12.75" x14ac:dyDescent="0.2">
      <c r="B954" s="30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I954" s="32"/>
    </row>
    <row r="955" spans="2:35" ht="12.75" x14ac:dyDescent="0.2">
      <c r="B955" s="30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I955" s="32"/>
    </row>
    <row r="956" spans="2:35" ht="12.75" x14ac:dyDescent="0.2">
      <c r="B956" s="30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I956" s="32"/>
    </row>
    <row r="957" spans="2:35" ht="12.75" x14ac:dyDescent="0.2">
      <c r="B957" s="30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I957" s="32"/>
    </row>
    <row r="958" spans="2:35" ht="12.75" x14ac:dyDescent="0.2">
      <c r="B958" s="30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I958" s="32"/>
    </row>
    <row r="959" spans="2:35" ht="12.75" x14ac:dyDescent="0.2">
      <c r="B959" s="30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I959" s="32"/>
    </row>
    <row r="960" spans="2:35" ht="12.75" x14ac:dyDescent="0.2">
      <c r="B960" s="30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I960" s="32"/>
    </row>
    <row r="961" spans="2:35" ht="12.75" x14ac:dyDescent="0.2">
      <c r="B961" s="30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I961" s="32"/>
    </row>
    <row r="962" spans="2:35" ht="12.75" x14ac:dyDescent="0.2">
      <c r="B962" s="30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I962" s="32"/>
    </row>
    <row r="963" spans="2:35" ht="12.75" x14ac:dyDescent="0.2">
      <c r="B963" s="30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I963" s="32"/>
    </row>
    <row r="964" spans="2:35" ht="12.75" x14ac:dyDescent="0.2">
      <c r="B964" s="30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I964" s="32"/>
    </row>
    <row r="965" spans="2:35" ht="12.75" x14ac:dyDescent="0.2">
      <c r="B965" s="30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I965" s="32"/>
    </row>
    <row r="966" spans="2:35" ht="12.75" x14ac:dyDescent="0.2">
      <c r="B966" s="30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I966" s="32"/>
    </row>
    <row r="967" spans="2:35" ht="12.75" x14ac:dyDescent="0.2">
      <c r="B967" s="30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I967" s="32"/>
    </row>
    <row r="968" spans="2:35" ht="12.75" x14ac:dyDescent="0.2">
      <c r="B968" s="30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I968" s="32"/>
    </row>
    <row r="969" spans="2:35" ht="12.75" x14ac:dyDescent="0.2">
      <c r="B969" s="30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I969" s="32"/>
    </row>
    <row r="970" spans="2:35" ht="12.75" x14ac:dyDescent="0.2">
      <c r="B970" s="30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I970" s="32"/>
    </row>
    <row r="971" spans="2:35" ht="12.75" x14ac:dyDescent="0.2">
      <c r="B971" s="30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I971" s="32"/>
    </row>
    <row r="972" spans="2:35" ht="12.75" x14ac:dyDescent="0.2">
      <c r="B972" s="30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I972" s="32"/>
    </row>
    <row r="973" spans="2:35" ht="12.75" x14ac:dyDescent="0.2">
      <c r="B973" s="30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I973" s="32"/>
    </row>
    <row r="974" spans="2:35" ht="12.75" x14ac:dyDescent="0.2">
      <c r="B974" s="30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I974" s="32"/>
    </row>
    <row r="975" spans="2:35" ht="12.75" x14ac:dyDescent="0.2">
      <c r="B975" s="30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I975" s="32"/>
    </row>
    <row r="976" spans="2:35" ht="12.75" x14ac:dyDescent="0.2">
      <c r="B976" s="30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I976" s="32"/>
    </row>
    <row r="977" spans="2:35" ht="12.75" x14ac:dyDescent="0.2">
      <c r="B977" s="30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I977" s="32"/>
    </row>
    <row r="978" spans="2:35" ht="12.75" x14ac:dyDescent="0.2">
      <c r="B978" s="30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I978" s="32"/>
    </row>
    <row r="979" spans="2:35" ht="12.75" x14ac:dyDescent="0.2">
      <c r="B979" s="30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I979" s="32"/>
    </row>
    <row r="980" spans="2:35" ht="12.75" x14ac:dyDescent="0.2">
      <c r="B980" s="30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I980" s="32"/>
    </row>
    <row r="981" spans="2:35" ht="12.75" x14ac:dyDescent="0.2">
      <c r="B981" s="30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I981" s="32"/>
    </row>
    <row r="982" spans="2:35" ht="12.75" x14ac:dyDescent="0.2">
      <c r="B982" s="30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I982" s="32"/>
    </row>
    <row r="983" spans="2:35" ht="12.75" x14ac:dyDescent="0.2">
      <c r="B983" s="30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I983" s="32"/>
    </row>
    <row r="984" spans="2:35" ht="12.75" x14ac:dyDescent="0.2">
      <c r="B984" s="30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I984" s="32"/>
    </row>
    <row r="985" spans="2:35" ht="12.75" x14ac:dyDescent="0.2">
      <c r="B985" s="30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I985" s="32"/>
    </row>
    <row r="986" spans="2:35" ht="12.75" x14ac:dyDescent="0.2">
      <c r="B986" s="30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I986" s="32"/>
    </row>
    <row r="987" spans="2:35" ht="12.75" x14ac:dyDescent="0.2">
      <c r="B987" s="30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I987" s="32"/>
    </row>
    <row r="988" spans="2:35" ht="12.75" x14ac:dyDescent="0.2">
      <c r="B988" s="30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I988" s="32"/>
    </row>
    <row r="989" spans="2:35" ht="12.75" x14ac:dyDescent="0.2">
      <c r="B989" s="30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I989" s="32"/>
    </row>
    <row r="990" spans="2:35" ht="12.75" x14ac:dyDescent="0.2">
      <c r="B990" s="30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I990" s="32"/>
    </row>
    <row r="991" spans="2:35" ht="12.75" x14ac:dyDescent="0.2">
      <c r="B991" s="30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I991" s="32"/>
    </row>
    <row r="992" spans="2:35" ht="12.75" x14ac:dyDescent="0.2">
      <c r="B992" s="30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I992" s="32"/>
    </row>
  </sheetData>
  <sheetProtection algorithmName="SHA-512" hashValue="Pn+PiWhJ89dFF3mv4fWw6+PVK5HutLUx0KPp1nlxsf3S1yrVSaKjwLIwy1WFtrU1IlBHgk8UPI3Mc1pY2JNwZg==" saltValue="v5Ci56N+gHRJmQQ85HI8Rg==" spinCount="100000" sheet="1" selectLockedCells="1"/>
  <mergeCells count="57">
    <mergeCell ref="AG37:AI38"/>
    <mergeCell ref="N41:W41"/>
    <mergeCell ref="N42:AI42"/>
    <mergeCell ref="N43:AI44"/>
    <mergeCell ref="A44:M44"/>
    <mergeCell ref="A36:L36"/>
    <mergeCell ref="S36:AI36"/>
    <mergeCell ref="C47:AG47"/>
    <mergeCell ref="A31:AH31"/>
    <mergeCell ref="A33:B33"/>
    <mergeCell ref="S39:AF39"/>
    <mergeCell ref="AG39:AI39"/>
    <mergeCell ref="A37:G38"/>
    <mergeCell ref="A39:G39"/>
    <mergeCell ref="H37:L38"/>
    <mergeCell ref="H39:L39"/>
    <mergeCell ref="A35:L35"/>
    <mergeCell ref="S35:AI35"/>
    <mergeCell ref="S37:AF38"/>
    <mergeCell ref="C46:AG46"/>
    <mergeCell ref="C45:AG45"/>
    <mergeCell ref="A25:A30"/>
    <mergeCell ref="AH25:AH30"/>
    <mergeCell ref="AI25:AI30"/>
    <mergeCell ref="AJ25:AJ30"/>
    <mergeCell ref="A14:AH14"/>
    <mergeCell ref="A15:A18"/>
    <mergeCell ref="AH15:AH18"/>
    <mergeCell ref="AI15:AI18"/>
    <mergeCell ref="AJ15:AJ18"/>
    <mergeCell ref="A19:AH19"/>
    <mergeCell ref="A20:A23"/>
    <mergeCell ref="AH20:AH23"/>
    <mergeCell ref="AI20:AI23"/>
    <mergeCell ref="AJ20:AJ23"/>
    <mergeCell ref="A24:AH24"/>
    <mergeCell ref="A10:A13"/>
    <mergeCell ref="AH10:AH13"/>
    <mergeCell ref="AI10:AI13"/>
    <mergeCell ref="AJ10:AJ13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3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8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0:AJ23">
    <cfRule type="colorScale" priority="2">
      <colorScale>
        <cfvo type="num" val="0"/>
        <cfvo type="num" val="10"/>
        <color rgb="FFFFC000"/>
        <color rgb="FFFF0000"/>
      </colorScale>
    </cfRule>
  </conditionalFormatting>
  <dataValidations yWindow="302" count="4">
    <dataValidation type="decimal" allowBlank="1" showInputMessage="1" showErrorMessage="1" promptTitle="Insert numerical value only." prompt="Insert number value. Round value to the nearest quarter._x000a__x000a_1, 1.25, 1.5, 1.75..." sqref="C10:AG13 C20:AG23 C15:AG18 C32:AG32" xr:uid="{00000000-0002-0000-0B00-000000000000}">
      <formula1>0</formula1>
      <formula2>100</formula2>
    </dataValidation>
    <dataValidation type="whole" operator="equal" allowBlank="1" showInputMessage="1" showErrorMessage="1" sqref="AG8:AI8" xr:uid="{00000000-0002-0000-0B00-000001000000}">
      <formula1>100</formula1>
    </dataValidation>
    <dataValidation type="list" allowBlank="1" showInputMessage="1" showErrorMessage="1" sqref="B15:B18" xr:uid="{00000000-0002-0000-0B00-000002000000}">
      <formula1>$F$53:$F$72</formula1>
    </dataValidation>
    <dataValidation type="list" allowBlank="1" showInputMessage="1" showErrorMessage="1" sqref="B25:B30 B10:B13" xr:uid="{00000000-0002-0000-0B00-000003000000}">
      <formula1>$A$53:$A$72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:AJ992"/>
  <sheetViews>
    <sheetView view="pageBreakPreview" zoomScaleNormal="100" zoomScaleSheetLayoutView="100" workbookViewId="0">
      <selection activeCell="C32" activeCellId="3" sqref="C10:AG13 C15:AG18 C20:AG23 C32:AG32"/>
    </sheetView>
  </sheetViews>
  <sheetFormatPr defaultColWidth="14.28515625" defaultRowHeight="15.75" customHeight="1" x14ac:dyDescent="0.2"/>
  <cols>
    <col min="1" max="1" width="13.85546875" style="29" customWidth="1"/>
    <col min="2" max="2" width="30.7109375" style="29" customWidth="1"/>
    <col min="3" max="33" width="5.7109375" style="29" customWidth="1"/>
    <col min="34" max="34" width="10.7109375" style="29" customWidth="1"/>
    <col min="35" max="35" width="12.7109375" style="29" customWidth="1"/>
    <col min="36" max="36" width="8" style="29" customWidth="1"/>
    <col min="37" max="16384" width="14.28515625" style="29"/>
  </cols>
  <sheetData>
    <row r="1" spans="1:36" ht="6.75" customHeight="1" x14ac:dyDescent="0.3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8"/>
    </row>
    <row r="2" spans="1:36" ht="23.25" x14ac:dyDescent="0.35">
      <c r="A2" s="134" t="s">
        <v>13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</row>
    <row r="3" spans="1:36" ht="4.5" customHeight="1" x14ac:dyDescent="0.2">
      <c r="B3" s="30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I3" s="32"/>
    </row>
    <row r="4" spans="1:36" ht="18" x14ac:dyDescent="0.25">
      <c r="A4" s="135" t="s">
        <v>36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</row>
    <row r="5" spans="1:36" ht="18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4"/>
    </row>
    <row r="6" spans="1:36" ht="12.75" x14ac:dyDescent="0.2">
      <c r="A6" s="35" t="s">
        <v>0</v>
      </c>
      <c r="B6" s="24" t="str">
        <f>'Auto-Fill Personal Data'!B1</f>
        <v>Insert Name from Auto-Fill Tab</v>
      </c>
      <c r="C6" s="136" t="s">
        <v>6</v>
      </c>
      <c r="D6" s="137"/>
      <c r="E6" s="138"/>
      <c r="F6" s="139" t="str">
        <f>'Auto-Fill Personal Data'!B3</f>
        <v>Insert Position from Auto-Fill Tab</v>
      </c>
      <c r="G6" s="140"/>
      <c r="H6" s="140"/>
      <c r="I6" s="140"/>
      <c r="J6" s="140"/>
      <c r="K6" s="140"/>
      <c r="L6" s="140"/>
      <c r="M6" s="140"/>
      <c r="N6" s="140"/>
      <c r="O6" s="141"/>
      <c r="P6" s="136" t="s">
        <v>1</v>
      </c>
      <c r="Q6" s="137"/>
      <c r="R6" s="137"/>
      <c r="S6" s="137"/>
      <c r="T6" s="138"/>
      <c r="U6" s="142" t="str">
        <f>'Auto-Fill Personal Data'!B5:B5</f>
        <v>Insert School Site or Department from Auto-Fill Tab</v>
      </c>
      <c r="V6" s="143"/>
      <c r="W6" s="143"/>
      <c r="X6" s="143"/>
      <c r="Y6" s="143"/>
      <c r="Z6" s="143"/>
      <c r="AA6" s="144"/>
      <c r="AB6" s="110" t="s">
        <v>2</v>
      </c>
      <c r="AC6" s="116"/>
      <c r="AD6" s="117"/>
      <c r="AE6" s="145">
        <v>45383</v>
      </c>
      <c r="AF6" s="146"/>
      <c r="AG6" s="146"/>
      <c r="AH6" s="146"/>
      <c r="AI6" s="147"/>
    </row>
    <row r="7" spans="1:36" ht="7.5" customHeight="1" x14ac:dyDescent="0.2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I7" s="32"/>
    </row>
    <row r="8" spans="1:36" s="37" customFormat="1" ht="33" customHeight="1" x14ac:dyDescent="0.3">
      <c r="A8" s="36" t="s">
        <v>19</v>
      </c>
      <c r="B8" s="11" t="str">
        <f>'Auto-Fill Personal Data'!B7</f>
        <v>Insert Full Employee ID Number  from Auto-Fill Tab</v>
      </c>
      <c r="C8" s="110" t="s">
        <v>26</v>
      </c>
      <c r="D8" s="111"/>
      <c r="E8" s="112"/>
      <c r="F8" s="113">
        <f>'Auto-Fill Personal Data'!B11</f>
        <v>0</v>
      </c>
      <c r="G8" s="114"/>
      <c r="H8" s="114"/>
      <c r="I8" s="114"/>
      <c r="J8" s="115"/>
      <c r="K8" s="110" t="s">
        <v>27</v>
      </c>
      <c r="L8" s="116"/>
      <c r="M8" s="117"/>
      <c r="N8" s="118">
        <f>'Auto-Fill Personal Data'!B15</f>
        <v>0</v>
      </c>
      <c r="O8" s="119"/>
      <c r="P8" s="119"/>
      <c r="Q8" s="119"/>
      <c r="R8" s="119"/>
      <c r="S8" s="120" t="s">
        <v>28</v>
      </c>
      <c r="T8" s="121"/>
      <c r="U8" s="122"/>
      <c r="V8" s="123">
        <f>'Auto-Fill Personal Data'!B19</f>
        <v>0</v>
      </c>
      <c r="W8" s="124"/>
      <c r="X8" s="124"/>
      <c r="Y8" s="124"/>
      <c r="Z8" s="124"/>
      <c r="AA8" s="125"/>
      <c r="AB8" s="126" t="s">
        <v>60</v>
      </c>
      <c r="AC8" s="127"/>
      <c r="AD8" s="127"/>
      <c r="AE8" s="127"/>
      <c r="AF8" s="128"/>
      <c r="AG8" s="129">
        <f>SUM(F8+N8+V8)</f>
        <v>0</v>
      </c>
      <c r="AH8" s="130"/>
      <c r="AI8" s="131"/>
      <c r="AJ8" s="132" t="s">
        <v>25</v>
      </c>
    </row>
    <row r="9" spans="1:36" ht="12.75" x14ac:dyDescent="0.2">
      <c r="A9" s="38" t="s">
        <v>30</v>
      </c>
      <c r="B9" s="39" t="s">
        <v>3</v>
      </c>
      <c r="C9" s="40">
        <v>1</v>
      </c>
      <c r="D9" s="40">
        <v>2</v>
      </c>
      <c r="E9" s="40">
        <v>3</v>
      </c>
      <c r="F9" s="40">
        <v>4</v>
      </c>
      <c r="G9" s="40">
        <v>5</v>
      </c>
      <c r="H9" s="40">
        <v>6</v>
      </c>
      <c r="I9" s="40">
        <v>7</v>
      </c>
      <c r="J9" s="40">
        <v>8</v>
      </c>
      <c r="K9" s="40">
        <v>9</v>
      </c>
      <c r="L9" s="40">
        <v>10</v>
      </c>
      <c r="M9" s="40">
        <v>11</v>
      </c>
      <c r="N9" s="40">
        <v>12</v>
      </c>
      <c r="O9" s="40">
        <v>13</v>
      </c>
      <c r="P9" s="40">
        <v>14</v>
      </c>
      <c r="Q9" s="40">
        <v>15</v>
      </c>
      <c r="R9" s="40">
        <v>16</v>
      </c>
      <c r="S9" s="41">
        <v>17</v>
      </c>
      <c r="T9" s="41">
        <v>18</v>
      </c>
      <c r="U9" s="41">
        <v>19</v>
      </c>
      <c r="V9" s="41">
        <v>20</v>
      </c>
      <c r="W9" s="41">
        <v>21</v>
      </c>
      <c r="X9" s="41">
        <v>22</v>
      </c>
      <c r="Y9" s="41">
        <v>23</v>
      </c>
      <c r="Z9" s="41">
        <v>24</v>
      </c>
      <c r="AA9" s="41">
        <v>25</v>
      </c>
      <c r="AB9" s="41">
        <v>26</v>
      </c>
      <c r="AC9" s="41">
        <v>27</v>
      </c>
      <c r="AD9" s="41">
        <v>28</v>
      </c>
      <c r="AE9" s="41">
        <v>29</v>
      </c>
      <c r="AF9" s="41">
        <v>30</v>
      </c>
      <c r="AG9" s="41">
        <v>31</v>
      </c>
      <c r="AH9" s="42" t="s">
        <v>4</v>
      </c>
      <c r="AI9" s="42" t="s">
        <v>5</v>
      </c>
      <c r="AJ9" s="133"/>
    </row>
    <row r="10" spans="1:36" ht="60" customHeight="1" x14ac:dyDescent="0.2">
      <c r="A10" s="171" t="str">
        <f>'Auto-Fill Personal Data'!B9</f>
        <v>Insert Federal Funding Source Provided from Memo from Auto-Fill Tab</v>
      </c>
      <c r="B10" s="43" t="s">
        <v>37</v>
      </c>
      <c r="C10" s="23"/>
      <c r="D10" s="23"/>
      <c r="E10" s="23"/>
      <c r="F10" s="23"/>
      <c r="G10" s="23"/>
      <c r="H10" s="71"/>
      <c r="I10" s="71"/>
      <c r="J10" s="23"/>
      <c r="K10" s="23"/>
      <c r="L10" s="23"/>
      <c r="M10" s="23"/>
      <c r="N10" s="23"/>
      <c r="O10" s="71"/>
      <c r="P10" s="71"/>
      <c r="Q10" s="23"/>
      <c r="R10" s="23"/>
      <c r="S10" s="23"/>
      <c r="T10" s="23"/>
      <c r="U10" s="23"/>
      <c r="V10" s="71"/>
      <c r="W10" s="71"/>
      <c r="X10" s="23"/>
      <c r="Y10" s="23"/>
      <c r="Z10" s="23"/>
      <c r="AA10" s="23"/>
      <c r="AB10" s="23"/>
      <c r="AC10" s="71"/>
      <c r="AD10" s="71"/>
      <c r="AE10" s="23"/>
      <c r="AF10" s="23"/>
      <c r="AG10" s="71"/>
      <c r="AH10" s="166">
        <f>SUM(C10:AG13)</f>
        <v>0</v>
      </c>
      <c r="AI10" s="101" t="e">
        <f>AH10/AH33</f>
        <v>#DIV/0!</v>
      </c>
      <c r="AJ10" s="109" t="e">
        <f>IF((AI10*100)&gt;(F8), (AI10*100)-(F8), "")</f>
        <v>#DIV/0!</v>
      </c>
    </row>
    <row r="11" spans="1:36" ht="33.75" x14ac:dyDescent="0.2">
      <c r="A11" s="172"/>
      <c r="B11" s="43" t="s">
        <v>38</v>
      </c>
      <c r="C11" s="23"/>
      <c r="D11" s="23"/>
      <c r="E11" s="23"/>
      <c r="F11" s="23"/>
      <c r="G11" s="23"/>
      <c r="H11" s="71"/>
      <c r="I11" s="71"/>
      <c r="J11" s="23"/>
      <c r="K11" s="23"/>
      <c r="L11" s="23"/>
      <c r="M11" s="23"/>
      <c r="N11" s="23"/>
      <c r="O11" s="71"/>
      <c r="P11" s="71"/>
      <c r="Q11" s="23"/>
      <c r="R11" s="23"/>
      <c r="S11" s="23"/>
      <c r="T11" s="23"/>
      <c r="U11" s="23"/>
      <c r="V11" s="71"/>
      <c r="W11" s="71"/>
      <c r="X11" s="23"/>
      <c r="Y11" s="23"/>
      <c r="Z11" s="23"/>
      <c r="AA11" s="23"/>
      <c r="AB11" s="23"/>
      <c r="AC11" s="71"/>
      <c r="AD11" s="71"/>
      <c r="AE11" s="23"/>
      <c r="AF11" s="23"/>
      <c r="AG11" s="71"/>
      <c r="AH11" s="167"/>
      <c r="AI11" s="168"/>
      <c r="AJ11" s="109"/>
    </row>
    <row r="12" spans="1:36" ht="33.75" customHeight="1" x14ac:dyDescent="0.2">
      <c r="A12" s="172"/>
      <c r="B12" s="43"/>
      <c r="C12" s="23"/>
      <c r="D12" s="23"/>
      <c r="E12" s="23"/>
      <c r="F12" s="23"/>
      <c r="G12" s="23"/>
      <c r="H12" s="71"/>
      <c r="I12" s="71"/>
      <c r="J12" s="23"/>
      <c r="K12" s="23"/>
      <c r="L12" s="23"/>
      <c r="M12" s="23"/>
      <c r="N12" s="23"/>
      <c r="O12" s="71"/>
      <c r="P12" s="71"/>
      <c r="Q12" s="23"/>
      <c r="R12" s="23"/>
      <c r="S12" s="23"/>
      <c r="T12" s="23"/>
      <c r="U12" s="23"/>
      <c r="V12" s="71"/>
      <c r="W12" s="71"/>
      <c r="X12" s="23"/>
      <c r="Y12" s="23"/>
      <c r="Z12" s="23"/>
      <c r="AA12" s="23"/>
      <c r="AB12" s="23"/>
      <c r="AC12" s="71"/>
      <c r="AD12" s="71"/>
      <c r="AE12" s="23"/>
      <c r="AF12" s="23"/>
      <c r="AG12" s="71"/>
      <c r="AH12" s="167"/>
      <c r="AI12" s="168"/>
      <c r="AJ12" s="109"/>
    </row>
    <row r="13" spans="1:36" ht="33.75" customHeight="1" x14ac:dyDescent="0.2">
      <c r="A13" s="173"/>
      <c r="B13" s="43"/>
      <c r="C13" s="23"/>
      <c r="D13" s="23"/>
      <c r="E13" s="23"/>
      <c r="F13" s="23"/>
      <c r="G13" s="23"/>
      <c r="H13" s="71"/>
      <c r="I13" s="71"/>
      <c r="J13" s="23"/>
      <c r="K13" s="23"/>
      <c r="L13" s="23"/>
      <c r="M13" s="23"/>
      <c r="N13" s="23"/>
      <c r="O13" s="71"/>
      <c r="P13" s="71"/>
      <c r="Q13" s="23"/>
      <c r="R13" s="23"/>
      <c r="S13" s="23"/>
      <c r="T13" s="23"/>
      <c r="U13" s="23"/>
      <c r="V13" s="71"/>
      <c r="W13" s="71"/>
      <c r="X13" s="23"/>
      <c r="Y13" s="23"/>
      <c r="Z13" s="23"/>
      <c r="AA13" s="23"/>
      <c r="AB13" s="23"/>
      <c r="AC13" s="71"/>
      <c r="AD13" s="71"/>
      <c r="AE13" s="23"/>
      <c r="AF13" s="23"/>
      <c r="AG13" s="71"/>
      <c r="AH13" s="100"/>
      <c r="AI13" s="102"/>
      <c r="AJ13" s="109"/>
    </row>
    <row r="14" spans="1:36" ht="5.25" customHeight="1" x14ac:dyDescent="0.2">
      <c r="A14" s="94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6"/>
      <c r="AI14" s="45"/>
      <c r="AJ14" s="46"/>
    </row>
    <row r="15" spans="1:36" ht="33.75" customHeight="1" x14ac:dyDescent="0.2">
      <c r="A15" s="169" t="str">
        <f>'Auto-Fill Personal Data'!B13</f>
        <v>Insert Non- Federal Funding Source Provided from Memo from Auto-Fill Tab</v>
      </c>
      <c r="B15" s="43" t="s">
        <v>39</v>
      </c>
      <c r="C15" s="23"/>
      <c r="D15" s="23"/>
      <c r="E15" s="23"/>
      <c r="F15" s="23"/>
      <c r="G15" s="23"/>
      <c r="H15" s="71"/>
      <c r="I15" s="71"/>
      <c r="J15" s="23"/>
      <c r="K15" s="23"/>
      <c r="L15" s="23"/>
      <c r="M15" s="23"/>
      <c r="N15" s="23"/>
      <c r="O15" s="71"/>
      <c r="P15" s="71"/>
      <c r="Q15" s="23"/>
      <c r="R15" s="23"/>
      <c r="S15" s="23"/>
      <c r="T15" s="23"/>
      <c r="U15" s="23"/>
      <c r="V15" s="71"/>
      <c r="W15" s="71"/>
      <c r="X15" s="23"/>
      <c r="Y15" s="23"/>
      <c r="Z15" s="23"/>
      <c r="AA15" s="23"/>
      <c r="AB15" s="23"/>
      <c r="AC15" s="71"/>
      <c r="AD15" s="71"/>
      <c r="AE15" s="23"/>
      <c r="AF15" s="23"/>
      <c r="AG15" s="71"/>
      <c r="AH15" s="99">
        <f>SUM(C15:AG18)</f>
        <v>0</v>
      </c>
      <c r="AI15" s="101" t="e">
        <f>AH15/AH33</f>
        <v>#DIV/0!</v>
      </c>
      <c r="AJ15" s="103" t="e">
        <f>IF((AI15*100)&gt;(N8), (AI15*100)-(N8), "")</f>
        <v>#DIV/0!</v>
      </c>
    </row>
    <row r="16" spans="1:36" ht="33.75" customHeight="1" x14ac:dyDescent="0.2">
      <c r="A16" s="170"/>
      <c r="B16" s="43" t="s">
        <v>40</v>
      </c>
      <c r="C16" s="23"/>
      <c r="D16" s="23"/>
      <c r="E16" s="23"/>
      <c r="F16" s="23"/>
      <c r="G16" s="23"/>
      <c r="H16" s="71"/>
      <c r="I16" s="71"/>
      <c r="J16" s="23"/>
      <c r="K16" s="23"/>
      <c r="L16" s="23"/>
      <c r="M16" s="23"/>
      <c r="N16" s="23"/>
      <c r="O16" s="71"/>
      <c r="P16" s="71"/>
      <c r="Q16" s="23"/>
      <c r="R16" s="23"/>
      <c r="S16" s="23"/>
      <c r="T16" s="23"/>
      <c r="U16" s="23"/>
      <c r="V16" s="71"/>
      <c r="W16" s="71"/>
      <c r="X16" s="23"/>
      <c r="Y16" s="23"/>
      <c r="Z16" s="23"/>
      <c r="AA16" s="23"/>
      <c r="AB16" s="23"/>
      <c r="AC16" s="71"/>
      <c r="AD16" s="71"/>
      <c r="AE16" s="23"/>
      <c r="AF16" s="23"/>
      <c r="AG16" s="71"/>
      <c r="AH16" s="100"/>
      <c r="AI16" s="102"/>
      <c r="AJ16" s="103"/>
    </row>
    <row r="17" spans="1:36" ht="33.75" customHeight="1" x14ac:dyDescent="0.2">
      <c r="A17" s="170"/>
      <c r="B17" s="43"/>
      <c r="C17" s="23"/>
      <c r="D17" s="23"/>
      <c r="E17" s="23"/>
      <c r="F17" s="23"/>
      <c r="G17" s="23"/>
      <c r="H17" s="71"/>
      <c r="I17" s="71"/>
      <c r="J17" s="23"/>
      <c r="K17" s="23"/>
      <c r="L17" s="23"/>
      <c r="M17" s="23"/>
      <c r="N17" s="23"/>
      <c r="O17" s="71"/>
      <c r="P17" s="71"/>
      <c r="Q17" s="23"/>
      <c r="R17" s="23"/>
      <c r="S17" s="23"/>
      <c r="T17" s="23"/>
      <c r="U17" s="23"/>
      <c r="V17" s="71"/>
      <c r="W17" s="71"/>
      <c r="X17" s="23"/>
      <c r="Y17" s="23"/>
      <c r="Z17" s="23"/>
      <c r="AA17" s="23"/>
      <c r="AB17" s="23"/>
      <c r="AC17" s="71"/>
      <c r="AD17" s="71"/>
      <c r="AE17" s="23"/>
      <c r="AF17" s="23"/>
      <c r="AG17" s="71"/>
      <c r="AH17" s="100"/>
      <c r="AI17" s="102"/>
      <c r="AJ17" s="103"/>
    </row>
    <row r="18" spans="1:36" ht="33.75" customHeight="1" x14ac:dyDescent="0.2">
      <c r="A18" s="170"/>
      <c r="B18" s="43" t="s">
        <v>41</v>
      </c>
      <c r="C18" s="23"/>
      <c r="D18" s="23"/>
      <c r="E18" s="23"/>
      <c r="F18" s="23"/>
      <c r="G18" s="23"/>
      <c r="H18" s="71"/>
      <c r="I18" s="71"/>
      <c r="J18" s="23"/>
      <c r="K18" s="23"/>
      <c r="L18" s="23"/>
      <c r="M18" s="23"/>
      <c r="N18" s="23"/>
      <c r="O18" s="71"/>
      <c r="P18" s="71"/>
      <c r="Q18" s="23"/>
      <c r="R18" s="23"/>
      <c r="S18" s="23"/>
      <c r="T18" s="23"/>
      <c r="U18" s="23"/>
      <c r="V18" s="71"/>
      <c r="W18" s="71"/>
      <c r="X18" s="23"/>
      <c r="Y18" s="23"/>
      <c r="Z18" s="23"/>
      <c r="AA18" s="23"/>
      <c r="AB18" s="23"/>
      <c r="AC18" s="71"/>
      <c r="AD18" s="71"/>
      <c r="AE18" s="23"/>
      <c r="AF18" s="23"/>
      <c r="AG18" s="71"/>
      <c r="AH18" s="100"/>
      <c r="AI18" s="102"/>
      <c r="AJ18" s="103"/>
    </row>
    <row r="19" spans="1:36" ht="5.25" customHeight="1" x14ac:dyDescent="0.2">
      <c r="A19" s="106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8"/>
      <c r="AI19" s="45"/>
      <c r="AJ19" s="46"/>
    </row>
    <row r="20" spans="1:36" ht="33.75" customHeight="1" x14ac:dyDescent="0.2">
      <c r="A20" s="174" t="str">
        <f>'Auto-Fill Personal Data'!B17</f>
        <v>Insert Other Federal or Non-Federal Funding Source Provided from Memo from Auto-Fill Tab</v>
      </c>
      <c r="B20" s="47"/>
      <c r="C20" s="23"/>
      <c r="D20" s="23"/>
      <c r="E20" s="23"/>
      <c r="F20" s="23"/>
      <c r="G20" s="23"/>
      <c r="H20" s="71"/>
      <c r="I20" s="71"/>
      <c r="J20" s="23"/>
      <c r="K20" s="23"/>
      <c r="L20" s="23"/>
      <c r="M20" s="23"/>
      <c r="N20" s="23"/>
      <c r="O20" s="71"/>
      <c r="P20" s="71"/>
      <c r="Q20" s="23"/>
      <c r="R20" s="23"/>
      <c r="S20" s="23"/>
      <c r="T20" s="23"/>
      <c r="U20" s="23"/>
      <c r="V20" s="71"/>
      <c r="W20" s="71"/>
      <c r="X20" s="23"/>
      <c r="Y20" s="23"/>
      <c r="Z20" s="23"/>
      <c r="AA20" s="23"/>
      <c r="AB20" s="23"/>
      <c r="AC20" s="71"/>
      <c r="AD20" s="71"/>
      <c r="AE20" s="23"/>
      <c r="AF20" s="23"/>
      <c r="AG20" s="71"/>
      <c r="AH20" s="99">
        <f>SUM(C20:AG23)</f>
        <v>0</v>
      </c>
      <c r="AI20" s="101" t="e">
        <f>AH20/AH33</f>
        <v>#DIV/0!</v>
      </c>
      <c r="AJ20" s="103" t="e">
        <f>IF((AI20*100)&gt;(V8), (AI20*100)-(V8), "")</f>
        <v>#DIV/0!</v>
      </c>
    </row>
    <row r="21" spans="1:36" ht="33.75" customHeight="1" x14ac:dyDescent="0.2">
      <c r="A21" s="175"/>
      <c r="B21" s="47"/>
      <c r="C21" s="23"/>
      <c r="D21" s="23"/>
      <c r="E21" s="23"/>
      <c r="F21" s="23"/>
      <c r="G21" s="23"/>
      <c r="H21" s="71"/>
      <c r="I21" s="71"/>
      <c r="J21" s="23"/>
      <c r="K21" s="23"/>
      <c r="L21" s="23"/>
      <c r="M21" s="23"/>
      <c r="N21" s="23"/>
      <c r="O21" s="71"/>
      <c r="P21" s="71"/>
      <c r="Q21" s="23"/>
      <c r="R21" s="23"/>
      <c r="S21" s="23"/>
      <c r="T21" s="23"/>
      <c r="U21" s="23"/>
      <c r="V21" s="71"/>
      <c r="W21" s="71"/>
      <c r="X21" s="23"/>
      <c r="Y21" s="23"/>
      <c r="Z21" s="23"/>
      <c r="AA21" s="23"/>
      <c r="AB21" s="23"/>
      <c r="AC21" s="71"/>
      <c r="AD21" s="71"/>
      <c r="AE21" s="23"/>
      <c r="AF21" s="23"/>
      <c r="AG21" s="71"/>
      <c r="AH21" s="100"/>
      <c r="AI21" s="102"/>
      <c r="AJ21" s="103"/>
    </row>
    <row r="22" spans="1:36" ht="33.75" customHeight="1" x14ac:dyDescent="0.2">
      <c r="A22" s="175"/>
      <c r="B22" s="47"/>
      <c r="C22" s="23"/>
      <c r="D22" s="23"/>
      <c r="E22" s="23"/>
      <c r="F22" s="23"/>
      <c r="G22" s="23"/>
      <c r="H22" s="71"/>
      <c r="I22" s="71"/>
      <c r="J22" s="23"/>
      <c r="K22" s="23"/>
      <c r="L22" s="23"/>
      <c r="M22" s="23"/>
      <c r="N22" s="23"/>
      <c r="O22" s="71"/>
      <c r="P22" s="71"/>
      <c r="Q22" s="23"/>
      <c r="R22" s="23"/>
      <c r="S22" s="23"/>
      <c r="T22" s="23"/>
      <c r="U22" s="23"/>
      <c r="V22" s="71"/>
      <c r="W22" s="71"/>
      <c r="X22" s="23"/>
      <c r="Y22" s="23"/>
      <c r="Z22" s="23"/>
      <c r="AA22" s="23"/>
      <c r="AB22" s="23"/>
      <c r="AC22" s="71"/>
      <c r="AD22" s="71"/>
      <c r="AE22" s="23"/>
      <c r="AF22" s="23"/>
      <c r="AG22" s="71"/>
      <c r="AH22" s="100"/>
      <c r="AI22" s="102"/>
      <c r="AJ22" s="103"/>
    </row>
    <row r="23" spans="1:36" ht="33.75" customHeight="1" x14ac:dyDescent="0.2">
      <c r="A23" s="175"/>
      <c r="B23" s="47"/>
      <c r="C23" s="23"/>
      <c r="D23" s="23"/>
      <c r="E23" s="23"/>
      <c r="F23" s="23"/>
      <c r="G23" s="23"/>
      <c r="H23" s="71"/>
      <c r="I23" s="71"/>
      <c r="J23" s="23"/>
      <c r="K23" s="23"/>
      <c r="L23" s="23"/>
      <c r="M23" s="23"/>
      <c r="N23" s="23"/>
      <c r="O23" s="71"/>
      <c r="P23" s="71"/>
      <c r="Q23" s="23"/>
      <c r="R23" s="23"/>
      <c r="S23" s="23"/>
      <c r="T23" s="23"/>
      <c r="U23" s="23"/>
      <c r="V23" s="71"/>
      <c r="W23" s="71"/>
      <c r="X23" s="23"/>
      <c r="Y23" s="23"/>
      <c r="Z23" s="23"/>
      <c r="AA23" s="23"/>
      <c r="AB23" s="23"/>
      <c r="AC23" s="71"/>
      <c r="AD23" s="71"/>
      <c r="AE23" s="23"/>
      <c r="AF23" s="23"/>
      <c r="AG23" s="71"/>
      <c r="AH23" s="100"/>
      <c r="AI23" s="102"/>
      <c r="AJ23" s="103"/>
    </row>
    <row r="24" spans="1:36" ht="5.25" customHeight="1" x14ac:dyDescent="0.2">
      <c r="A24" s="106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8"/>
      <c r="AI24" s="45"/>
    </row>
    <row r="25" spans="1:36" ht="12.75" hidden="1" x14ac:dyDescent="0.2">
      <c r="A25" s="153"/>
      <c r="B25" s="43"/>
      <c r="C25" s="48"/>
      <c r="D25" s="48"/>
      <c r="E25" s="49"/>
      <c r="F25" s="49"/>
      <c r="G25" s="50"/>
      <c r="H25" s="50"/>
      <c r="I25" s="48"/>
      <c r="J25" s="49"/>
      <c r="K25" s="49"/>
      <c r="L25" s="49"/>
      <c r="M25" s="49"/>
      <c r="N25" s="50"/>
      <c r="O25" s="50"/>
      <c r="P25" s="48"/>
      <c r="Q25" s="49"/>
      <c r="R25" s="49"/>
      <c r="S25" s="49"/>
      <c r="T25" s="49"/>
      <c r="U25" s="50"/>
      <c r="V25" s="50"/>
      <c r="W25" s="48"/>
      <c r="X25" s="49"/>
      <c r="Y25" s="49"/>
      <c r="Z25" s="49"/>
      <c r="AA25" s="49"/>
      <c r="AB25" s="50"/>
      <c r="AC25" s="50"/>
      <c r="AD25" s="44"/>
      <c r="AE25" s="49"/>
      <c r="AF25" s="44"/>
      <c r="AG25" s="49"/>
      <c r="AH25" s="88">
        <f>SUM(C25:AG30)</f>
        <v>0</v>
      </c>
      <c r="AI25" s="88" t="e">
        <f>AH25/AH33</f>
        <v>#DIV/0!</v>
      </c>
      <c r="AJ25" s="93"/>
    </row>
    <row r="26" spans="1:36" ht="12.75" hidden="1" x14ac:dyDescent="0.2">
      <c r="A26" s="154"/>
      <c r="B26" s="43"/>
      <c r="C26" s="48"/>
      <c r="D26" s="48"/>
      <c r="E26" s="49"/>
      <c r="F26" s="49"/>
      <c r="G26" s="50"/>
      <c r="H26" s="50"/>
      <c r="I26" s="48"/>
      <c r="J26" s="49"/>
      <c r="K26" s="49"/>
      <c r="L26" s="49"/>
      <c r="M26" s="49"/>
      <c r="N26" s="50"/>
      <c r="O26" s="50"/>
      <c r="P26" s="48"/>
      <c r="Q26" s="49"/>
      <c r="R26" s="49"/>
      <c r="S26" s="49"/>
      <c r="T26" s="49"/>
      <c r="U26" s="50"/>
      <c r="V26" s="50"/>
      <c r="W26" s="48"/>
      <c r="X26" s="49"/>
      <c r="Y26" s="49"/>
      <c r="Z26" s="49"/>
      <c r="AA26" s="49"/>
      <c r="AB26" s="50"/>
      <c r="AC26" s="50"/>
      <c r="AD26" s="44"/>
      <c r="AE26" s="49"/>
      <c r="AF26" s="44"/>
      <c r="AG26" s="49"/>
      <c r="AH26" s="89"/>
      <c r="AI26" s="89"/>
      <c r="AJ26" s="93"/>
    </row>
    <row r="27" spans="1:36" ht="12.75" hidden="1" x14ac:dyDescent="0.2">
      <c r="A27" s="154"/>
      <c r="B27" s="43"/>
      <c r="C27" s="48"/>
      <c r="D27" s="48"/>
      <c r="E27" s="49"/>
      <c r="F27" s="49"/>
      <c r="G27" s="50"/>
      <c r="H27" s="50"/>
      <c r="I27" s="48"/>
      <c r="J27" s="49"/>
      <c r="K27" s="49"/>
      <c r="L27" s="49"/>
      <c r="M27" s="49"/>
      <c r="N27" s="50"/>
      <c r="O27" s="50"/>
      <c r="P27" s="48"/>
      <c r="Q27" s="49"/>
      <c r="R27" s="49"/>
      <c r="S27" s="49"/>
      <c r="T27" s="49"/>
      <c r="U27" s="50"/>
      <c r="V27" s="50"/>
      <c r="W27" s="48"/>
      <c r="X27" s="49"/>
      <c r="Y27" s="49"/>
      <c r="Z27" s="49"/>
      <c r="AA27" s="49"/>
      <c r="AB27" s="50"/>
      <c r="AC27" s="50"/>
      <c r="AD27" s="44"/>
      <c r="AE27" s="49"/>
      <c r="AF27" s="44"/>
      <c r="AG27" s="49"/>
      <c r="AH27" s="89"/>
      <c r="AI27" s="89"/>
      <c r="AJ27" s="93"/>
    </row>
    <row r="28" spans="1:36" ht="12.75" hidden="1" x14ac:dyDescent="0.2">
      <c r="A28" s="154"/>
      <c r="B28" s="43"/>
      <c r="C28" s="48"/>
      <c r="D28" s="48"/>
      <c r="E28" s="49"/>
      <c r="F28" s="49"/>
      <c r="G28" s="50"/>
      <c r="H28" s="50"/>
      <c r="I28" s="48"/>
      <c r="J28" s="49"/>
      <c r="K28" s="49"/>
      <c r="L28" s="49"/>
      <c r="M28" s="49"/>
      <c r="N28" s="50"/>
      <c r="O28" s="50"/>
      <c r="P28" s="48"/>
      <c r="Q28" s="49"/>
      <c r="R28" s="49"/>
      <c r="S28" s="49"/>
      <c r="T28" s="49"/>
      <c r="U28" s="50"/>
      <c r="V28" s="50"/>
      <c r="W28" s="48"/>
      <c r="X28" s="49"/>
      <c r="Y28" s="49"/>
      <c r="Z28" s="49"/>
      <c r="AA28" s="49"/>
      <c r="AB28" s="50"/>
      <c r="AC28" s="50"/>
      <c r="AD28" s="44"/>
      <c r="AE28" s="49"/>
      <c r="AF28" s="44"/>
      <c r="AG28" s="49"/>
      <c r="AH28" s="89"/>
      <c r="AI28" s="89"/>
      <c r="AJ28" s="93"/>
    </row>
    <row r="29" spans="1:36" ht="12.75" hidden="1" x14ac:dyDescent="0.2">
      <c r="A29" s="154"/>
      <c r="B29" s="43"/>
      <c r="C29" s="48"/>
      <c r="D29" s="48"/>
      <c r="E29" s="49"/>
      <c r="F29" s="49"/>
      <c r="G29" s="50"/>
      <c r="H29" s="50"/>
      <c r="I29" s="48"/>
      <c r="J29" s="49"/>
      <c r="K29" s="49"/>
      <c r="L29" s="49"/>
      <c r="M29" s="49"/>
      <c r="N29" s="50"/>
      <c r="O29" s="50"/>
      <c r="P29" s="48"/>
      <c r="Q29" s="49"/>
      <c r="R29" s="49"/>
      <c r="S29" s="49"/>
      <c r="T29" s="49"/>
      <c r="U29" s="50"/>
      <c r="V29" s="50"/>
      <c r="W29" s="48"/>
      <c r="X29" s="49"/>
      <c r="Y29" s="49"/>
      <c r="Z29" s="49"/>
      <c r="AA29" s="49"/>
      <c r="AB29" s="50"/>
      <c r="AC29" s="50"/>
      <c r="AD29" s="44"/>
      <c r="AE29" s="49"/>
      <c r="AF29" s="44"/>
      <c r="AG29" s="49"/>
      <c r="AH29" s="89"/>
      <c r="AI29" s="89"/>
      <c r="AJ29" s="93"/>
    </row>
    <row r="30" spans="1:36" ht="12.75" hidden="1" x14ac:dyDescent="0.2">
      <c r="A30" s="155"/>
      <c r="B30" s="43"/>
      <c r="C30" s="48"/>
      <c r="D30" s="48"/>
      <c r="E30" s="49"/>
      <c r="F30" s="49"/>
      <c r="G30" s="50"/>
      <c r="H30" s="50"/>
      <c r="I30" s="48"/>
      <c r="J30" s="49"/>
      <c r="K30" s="49"/>
      <c r="L30" s="49"/>
      <c r="M30" s="49"/>
      <c r="N30" s="50"/>
      <c r="O30" s="50"/>
      <c r="P30" s="48"/>
      <c r="Q30" s="49"/>
      <c r="R30" s="49"/>
      <c r="S30" s="49"/>
      <c r="T30" s="49"/>
      <c r="U30" s="50"/>
      <c r="V30" s="50"/>
      <c r="W30" s="48"/>
      <c r="X30" s="49"/>
      <c r="Y30" s="49"/>
      <c r="Z30" s="49"/>
      <c r="AA30" s="49"/>
      <c r="AB30" s="50"/>
      <c r="AC30" s="50"/>
      <c r="AD30" s="44"/>
      <c r="AE30" s="49"/>
      <c r="AF30" s="44"/>
      <c r="AG30" s="49"/>
      <c r="AH30" s="90"/>
      <c r="AI30" s="90"/>
      <c r="AJ30" s="93"/>
    </row>
    <row r="31" spans="1:36" ht="12.4" hidden="1" customHeight="1" x14ac:dyDescent="0.2">
      <c r="A31" s="10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8"/>
      <c r="AI31" s="45"/>
    </row>
    <row r="32" spans="1:36" ht="22.5" customHeight="1" x14ac:dyDescent="0.2">
      <c r="A32" s="51"/>
      <c r="B32" s="47" t="s">
        <v>58</v>
      </c>
      <c r="C32" s="23"/>
      <c r="D32" s="23"/>
      <c r="E32" s="23"/>
      <c r="F32" s="23"/>
      <c r="G32" s="23"/>
      <c r="H32" s="71"/>
      <c r="I32" s="71"/>
      <c r="J32" s="23"/>
      <c r="K32" s="23"/>
      <c r="L32" s="23"/>
      <c r="M32" s="23"/>
      <c r="N32" s="23"/>
      <c r="O32" s="71"/>
      <c r="P32" s="71"/>
      <c r="Q32" s="23"/>
      <c r="R32" s="23"/>
      <c r="S32" s="23"/>
      <c r="T32" s="23"/>
      <c r="U32" s="23"/>
      <c r="V32" s="71"/>
      <c r="W32" s="71"/>
      <c r="X32" s="23"/>
      <c r="Y32" s="23"/>
      <c r="Z32" s="23"/>
      <c r="AA32" s="23"/>
      <c r="AB32" s="23"/>
      <c r="AC32" s="71"/>
      <c r="AD32" s="71"/>
      <c r="AE32" s="23"/>
      <c r="AF32" s="23"/>
      <c r="AG32" s="71"/>
      <c r="AH32" s="52"/>
      <c r="AI32" s="53"/>
    </row>
    <row r="33" spans="1:36" ht="12.75" x14ac:dyDescent="0.2">
      <c r="A33" s="156" t="s">
        <v>7</v>
      </c>
      <c r="B33" s="108"/>
      <c r="C33" s="54">
        <f>SUM(C10:C30)</f>
        <v>0</v>
      </c>
      <c r="D33" s="54">
        <f t="shared" ref="D33:AG33" si="0">SUM(D10:D30)</f>
        <v>0</v>
      </c>
      <c r="E33" s="54">
        <f t="shared" si="0"/>
        <v>0</v>
      </c>
      <c r="F33" s="54">
        <f t="shared" si="0"/>
        <v>0</v>
      </c>
      <c r="G33" s="54">
        <f t="shared" si="0"/>
        <v>0</v>
      </c>
      <c r="H33" s="54">
        <f t="shared" si="0"/>
        <v>0</v>
      </c>
      <c r="I33" s="54">
        <f t="shared" si="0"/>
        <v>0</v>
      </c>
      <c r="J33" s="54">
        <f t="shared" si="0"/>
        <v>0</v>
      </c>
      <c r="K33" s="54">
        <f t="shared" si="0"/>
        <v>0</v>
      </c>
      <c r="L33" s="54">
        <f t="shared" si="0"/>
        <v>0</v>
      </c>
      <c r="M33" s="54">
        <f t="shared" si="0"/>
        <v>0</v>
      </c>
      <c r="N33" s="54">
        <f t="shared" si="0"/>
        <v>0</v>
      </c>
      <c r="O33" s="54">
        <f t="shared" si="0"/>
        <v>0</v>
      </c>
      <c r="P33" s="54">
        <f t="shared" si="0"/>
        <v>0</v>
      </c>
      <c r="Q33" s="54">
        <f t="shared" si="0"/>
        <v>0</v>
      </c>
      <c r="R33" s="54">
        <f t="shared" si="0"/>
        <v>0</v>
      </c>
      <c r="S33" s="54">
        <f t="shared" si="0"/>
        <v>0</v>
      </c>
      <c r="T33" s="54">
        <f t="shared" si="0"/>
        <v>0</v>
      </c>
      <c r="U33" s="54">
        <f t="shared" si="0"/>
        <v>0</v>
      </c>
      <c r="V33" s="54">
        <f t="shared" si="0"/>
        <v>0</v>
      </c>
      <c r="W33" s="54">
        <f t="shared" si="0"/>
        <v>0</v>
      </c>
      <c r="X33" s="54">
        <f t="shared" si="0"/>
        <v>0</v>
      </c>
      <c r="Y33" s="54">
        <f t="shared" si="0"/>
        <v>0</v>
      </c>
      <c r="Z33" s="54">
        <f t="shared" si="0"/>
        <v>0</v>
      </c>
      <c r="AA33" s="54">
        <f t="shared" si="0"/>
        <v>0</v>
      </c>
      <c r="AB33" s="54">
        <f t="shared" si="0"/>
        <v>0</v>
      </c>
      <c r="AC33" s="54">
        <f t="shared" si="0"/>
        <v>0</v>
      </c>
      <c r="AD33" s="54">
        <f t="shared" si="0"/>
        <v>0</v>
      </c>
      <c r="AE33" s="54">
        <f t="shared" si="0"/>
        <v>0</v>
      </c>
      <c r="AF33" s="54">
        <f t="shared" si="0"/>
        <v>0</v>
      </c>
      <c r="AG33" s="54">
        <f t="shared" si="0"/>
        <v>0</v>
      </c>
      <c r="AH33" s="55">
        <f>SUM(AH10,AH15,AH25,AH20,AH32:AH32)</f>
        <v>0</v>
      </c>
      <c r="AI33" s="56" t="e">
        <f>SUM(AI10:AI32)</f>
        <v>#DIV/0!</v>
      </c>
    </row>
    <row r="34" spans="1:36" ht="12.75" x14ac:dyDescent="0.2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I34" s="32"/>
    </row>
    <row r="35" spans="1:36" ht="12.75" x14ac:dyDescent="0.2">
      <c r="A35" s="91" t="s">
        <v>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S35" s="91" t="s">
        <v>43</v>
      </c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</row>
    <row r="36" spans="1:36" ht="27" customHeight="1" x14ac:dyDescent="0.2">
      <c r="A36" s="180" t="s">
        <v>45</v>
      </c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S36" s="92" t="s">
        <v>44</v>
      </c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</row>
    <row r="37" spans="1:36" ht="12.75" customHeight="1" x14ac:dyDescent="0.2">
      <c r="A37" s="164"/>
      <c r="B37" s="164"/>
      <c r="C37" s="164"/>
      <c r="D37" s="164"/>
      <c r="E37" s="164"/>
      <c r="F37" s="164"/>
      <c r="G37" s="164"/>
      <c r="H37" s="179"/>
      <c r="I37" s="179"/>
      <c r="J37" s="179"/>
      <c r="K37" s="179"/>
      <c r="L37" s="179"/>
      <c r="Q37" s="31"/>
      <c r="R37" s="31"/>
      <c r="S37" s="157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9"/>
      <c r="AG37" s="157"/>
      <c r="AH37" s="158"/>
      <c r="AI37" s="159"/>
      <c r="AJ37" s="32"/>
    </row>
    <row r="38" spans="1:36" ht="12.75" customHeight="1" x14ac:dyDescent="0.2">
      <c r="A38" s="164"/>
      <c r="B38" s="164"/>
      <c r="C38" s="164"/>
      <c r="D38" s="164"/>
      <c r="E38" s="164"/>
      <c r="F38" s="164"/>
      <c r="G38" s="164"/>
      <c r="H38" s="179"/>
      <c r="I38" s="179"/>
      <c r="J38" s="179"/>
      <c r="K38" s="179"/>
      <c r="L38" s="179"/>
      <c r="Q38" s="31"/>
      <c r="R38" s="31"/>
      <c r="S38" s="160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2"/>
      <c r="AG38" s="160"/>
      <c r="AH38" s="161"/>
      <c r="AI38" s="162"/>
      <c r="AJ38" s="32"/>
    </row>
    <row r="39" spans="1:36" ht="12.75" x14ac:dyDescent="0.2">
      <c r="A39" s="74" t="s">
        <v>8</v>
      </c>
      <c r="B39" s="74"/>
      <c r="C39" s="74"/>
      <c r="D39" s="74"/>
      <c r="E39" s="74"/>
      <c r="F39" s="74"/>
      <c r="G39" s="74"/>
      <c r="H39" s="176" t="s">
        <v>9</v>
      </c>
      <c r="I39" s="177"/>
      <c r="J39" s="177"/>
      <c r="K39" s="177"/>
      <c r="L39" s="178"/>
      <c r="Q39" s="31"/>
      <c r="R39" s="31"/>
      <c r="S39" s="163" t="s">
        <v>10</v>
      </c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8"/>
      <c r="AG39" s="163" t="s">
        <v>9</v>
      </c>
      <c r="AH39" s="107"/>
      <c r="AI39" s="108"/>
      <c r="AJ39" s="57"/>
    </row>
    <row r="40" spans="1:36" ht="12.75" x14ac:dyDescent="0.2"/>
    <row r="41" spans="1:36" s="60" customFormat="1" ht="18" customHeight="1" x14ac:dyDescent="0.3">
      <c r="A41" s="58" t="s">
        <v>11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85" t="s">
        <v>46</v>
      </c>
      <c r="O41" s="85"/>
      <c r="P41" s="85"/>
      <c r="Q41" s="85"/>
      <c r="R41" s="85"/>
      <c r="S41" s="85"/>
      <c r="T41" s="85"/>
      <c r="U41" s="85"/>
      <c r="V41" s="85"/>
      <c r="W41" s="85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</row>
    <row r="42" spans="1:36" s="62" customFormat="1" ht="18" customHeight="1" x14ac:dyDescent="0.25">
      <c r="A42" s="61" t="s">
        <v>12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86" t="s">
        <v>47</v>
      </c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</row>
    <row r="43" spans="1:36" s="62" customFormat="1" ht="18" customHeight="1" x14ac:dyDescent="0.25">
      <c r="A43" s="63" t="s">
        <v>48</v>
      </c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87" t="s">
        <v>49</v>
      </c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</row>
    <row r="44" spans="1:36" s="62" customFormat="1" ht="18" customHeight="1" x14ac:dyDescent="0.25">
      <c r="A44" s="165" t="s">
        <v>59</v>
      </c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</row>
    <row r="45" spans="1:36" ht="12.75" x14ac:dyDescent="0.2">
      <c r="B45" s="30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I45" s="32"/>
    </row>
    <row r="46" spans="1:36" ht="12.75" x14ac:dyDescent="0.2">
      <c r="B46" s="30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I46" s="32"/>
    </row>
    <row r="47" spans="1:36" ht="12.75" x14ac:dyDescent="0.2">
      <c r="B47" s="30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I47" s="32"/>
    </row>
    <row r="48" spans="1:36" ht="12.75" x14ac:dyDescent="0.2">
      <c r="B48" s="30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I48" s="32"/>
    </row>
    <row r="49" spans="1:35" ht="12.75" x14ac:dyDescent="0.2">
      <c r="B49" s="30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I49" s="32"/>
    </row>
    <row r="50" spans="1:35" ht="12.75" x14ac:dyDescent="0.2">
      <c r="B50" s="30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I50" s="32"/>
    </row>
    <row r="51" spans="1:35" ht="12.75" x14ac:dyDescent="0.2">
      <c r="B51" s="30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I51" s="32"/>
    </row>
    <row r="52" spans="1:35" ht="12.75" x14ac:dyDescent="0.2">
      <c r="A52" s="65" t="s">
        <v>3</v>
      </c>
      <c r="B52" s="30"/>
      <c r="C52" s="31"/>
      <c r="D52" s="31"/>
      <c r="E52" s="31"/>
      <c r="F52" s="65" t="s">
        <v>3</v>
      </c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I52" s="32"/>
    </row>
    <row r="53" spans="1:35" ht="12.75" x14ac:dyDescent="0.2">
      <c r="A53" s="67" t="s">
        <v>37</v>
      </c>
      <c r="B53" s="30"/>
      <c r="C53" s="31"/>
      <c r="D53" s="31"/>
      <c r="E53" s="31"/>
      <c r="F53" s="67" t="s">
        <v>39</v>
      </c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I53" s="32"/>
    </row>
    <row r="54" spans="1:35" ht="12.75" x14ac:dyDescent="0.2">
      <c r="A54" s="66" t="s">
        <v>38</v>
      </c>
      <c r="B54" s="30"/>
      <c r="C54" s="31"/>
      <c r="D54" s="31"/>
      <c r="E54" s="31"/>
      <c r="F54" s="67" t="s">
        <v>40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I54" s="32"/>
    </row>
    <row r="55" spans="1:35" ht="12.75" x14ac:dyDescent="0.2">
      <c r="A55" s="67" t="s">
        <v>39</v>
      </c>
      <c r="B55" s="30"/>
      <c r="C55" s="31"/>
      <c r="D55" s="31"/>
      <c r="E55" s="31"/>
      <c r="F55" s="67" t="s">
        <v>41</v>
      </c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I55" s="32"/>
    </row>
    <row r="56" spans="1:35" ht="12.75" x14ac:dyDescent="0.2">
      <c r="A56" s="67" t="s">
        <v>40</v>
      </c>
      <c r="B56" s="30"/>
      <c r="C56" s="31"/>
      <c r="D56" s="31"/>
      <c r="E56" s="31"/>
      <c r="F56" s="67" t="s">
        <v>37</v>
      </c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I56" s="32"/>
    </row>
    <row r="57" spans="1:35" ht="12.75" x14ac:dyDescent="0.2">
      <c r="A57" s="67" t="s">
        <v>41</v>
      </c>
      <c r="B57" s="30"/>
      <c r="C57" s="31"/>
      <c r="D57" s="31"/>
      <c r="E57" s="31"/>
      <c r="F57" s="66" t="s">
        <v>38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I57" s="32"/>
    </row>
    <row r="58" spans="1:35" ht="12.75" x14ac:dyDescent="0.2">
      <c r="A58" s="67"/>
      <c r="B58" s="30"/>
      <c r="C58" s="31"/>
      <c r="D58" s="31"/>
      <c r="E58" s="31"/>
      <c r="F58" s="66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I58" s="32"/>
    </row>
    <row r="59" spans="1:35" ht="12.75" x14ac:dyDescent="0.2">
      <c r="B59" s="30"/>
      <c r="C59" s="31"/>
      <c r="D59" s="31"/>
      <c r="E59" s="31"/>
      <c r="F59" s="67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I59" s="32"/>
    </row>
    <row r="60" spans="1:35" ht="12.75" x14ac:dyDescent="0.2">
      <c r="B60" s="30"/>
      <c r="C60" s="31"/>
      <c r="D60" s="31"/>
      <c r="E60" s="31"/>
      <c r="F60" s="67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I60" s="32"/>
    </row>
    <row r="61" spans="1:35" ht="12.75" x14ac:dyDescent="0.2">
      <c r="B61" s="30"/>
      <c r="C61" s="31"/>
      <c r="D61" s="31"/>
      <c r="E61" s="31"/>
      <c r="F61" s="67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I61" s="32"/>
    </row>
    <row r="62" spans="1:35" ht="12.75" x14ac:dyDescent="0.2">
      <c r="A62" s="67"/>
      <c r="B62" s="30"/>
      <c r="C62" s="31"/>
      <c r="D62" s="31"/>
      <c r="E62" s="31"/>
      <c r="F62" s="67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I62" s="32"/>
    </row>
    <row r="63" spans="1:35" ht="12.75" x14ac:dyDescent="0.2">
      <c r="A63" s="67"/>
      <c r="B63" s="30"/>
      <c r="C63" s="31"/>
      <c r="D63" s="31"/>
      <c r="E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I63" s="32"/>
    </row>
    <row r="64" spans="1:35" ht="12.75" x14ac:dyDescent="0.2">
      <c r="B64" s="30"/>
      <c r="C64" s="31"/>
      <c r="D64" s="31"/>
      <c r="E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I64" s="32"/>
    </row>
    <row r="65" spans="1:35" ht="12.75" x14ac:dyDescent="0.2">
      <c r="B65" s="30"/>
      <c r="C65" s="31"/>
      <c r="D65" s="31"/>
      <c r="E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I65" s="32"/>
    </row>
    <row r="66" spans="1:35" ht="12.75" x14ac:dyDescent="0.2">
      <c r="B66" s="30"/>
      <c r="C66" s="31"/>
      <c r="D66" s="31"/>
      <c r="E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I66" s="32"/>
    </row>
    <row r="67" spans="1:35" ht="12.75" x14ac:dyDescent="0.2">
      <c r="B67" s="30"/>
      <c r="C67" s="31"/>
      <c r="D67" s="31"/>
      <c r="E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I67" s="32"/>
    </row>
    <row r="68" spans="1:35" ht="12.75" x14ac:dyDescent="0.2">
      <c r="A68" s="67"/>
      <c r="B68" s="30"/>
      <c r="C68" s="31"/>
      <c r="D68" s="31"/>
      <c r="E68" s="31"/>
      <c r="F68" s="67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I68" s="32"/>
    </row>
    <row r="69" spans="1:35" ht="12.75" x14ac:dyDescent="0.2">
      <c r="A69" s="67"/>
      <c r="B69" s="30"/>
      <c r="C69" s="31"/>
      <c r="D69" s="31"/>
      <c r="E69" s="31"/>
      <c r="F69" s="67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I69" s="32"/>
    </row>
    <row r="70" spans="1:35" ht="12.75" x14ac:dyDescent="0.2">
      <c r="A70" s="67"/>
      <c r="B70" s="30"/>
      <c r="C70" s="31"/>
      <c r="D70" s="31"/>
      <c r="E70" s="31"/>
      <c r="F70" s="67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I70" s="32"/>
    </row>
    <row r="71" spans="1:35" ht="12.75" x14ac:dyDescent="0.2">
      <c r="A71" s="67"/>
      <c r="B71" s="30"/>
      <c r="C71" s="31"/>
      <c r="D71" s="31"/>
      <c r="E71" s="31"/>
      <c r="F71" s="67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I71" s="32"/>
    </row>
    <row r="72" spans="1:35" ht="12.75" x14ac:dyDescent="0.2">
      <c r="A72" s="67"/>
      <c r="B72" s="30"/>
      <c r="C72" s="31"/>
      <c r="D72" s="31"/>
      <c r="E72" s="31"/>
      <c r="F72" s="67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I72" s="32"/>
    </row>
    <row r="73" spans="1:35" ht="12.75" x14ac:dyDescent="0.2">
      <c r="A73" s="65"/>
      <c r="B73" s="30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I73" s="32"/>
    </row>
    <row r="74" spans="1:35" ht="12.75" x14ac:dyDescent="0.2">
      <c r="A74" s="65"/>
      <c r="B74" s="30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I74" s="32"/>
    </row>
    <row r="75" spans="1:35" ht="12.75" x14ac:dyDescent="0.2">
      <c r="A75" s="67" t="s">
        <v>14</v>
      </c>
      <c r="B75" s="30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I75" s="32"/>
    </row>
    <row r="76" spans="1:35" ht="12.75" x14ac:dyDescent="0.2">
      <c r="A76" s="67" t="s">
        <v>15</v>
      </c>
      <c r="B76" s="30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I76" s="32"/>
    </row>
    <row r="77" spans="1:35" ht="12.75" x14ac:dyDescent="0.2">
      <c r="A77" s="67" t="s">
        <v>16</v>
      </c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I77" s="32"/>
    </row>
    <row r="78" spans="1:35" ht="12.75" x14ac:dyDescent="0.2">
      <c r="A78" s="67" t="s">
        <v>17</v>
      </c>
      <c r="B78" s="30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I78" s="32"/>
    </row>
    <row r="79" spans="1:35" ht="12.75" x14ac:dyDescent="0.2">
      <c r="A79" s="67" t="s">
        <v>18</v>
      </c>
      <c r="B79" s="30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I79" s="32"/>
    </row>
    <row r="80" spans="1:35" ht="12.75" x14ac:dyDescent="0.2">
      <c r="A80" s="67" t="s">
        <v>20</v>
      </c>
      <c r="B80" s="30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I80" s="32"/>
    </row>
    <row r="81" spans="1:35" ht="12.75" x14ac:dyDescent="0.2">
      <c r="A81" s="67" t="s">
        <v>21</v>
      </c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I81" s="32"/>
    </row>
    <row r="82" spans="1:35" ht="12.75" x14ac:dyDescent="0.2">
      <c r="A82" s="67" t="s">
        <v>22</v>
      </c>
      <c r="B82" s="30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I82" s="32"/>
    </row>
    <row r="83" spans="1:35" ht="12.75" x14ac:dyDescent="0.2">
      <c r="A83" s="67" t="s">
        <v>23</v>
      </c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I83" s="32"/>
    </row>
    <row r="84" spans="1:35" ht="12.75" x14ac:dyDescent="0.2">
      <c r="A84" s="67" t="s">
        <v>24</v>
      </c>
      <c r="B84" s="30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I84" s="32"/>
    </row>
    <row r="85" spans="1:35" ht="12.75" x14ac:dyDescent="0.2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I85" s="32"/>
    </row>
    <row r="86" spans="1:35" ht="12.75" x14ac:dyDescent="0.2">
      <c r="B86" s="30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I86" s="32"/>
    </row>
    <row r="87" spans="1:35" ht="12.75" x14ac:dyDescent="0.2">
      <c r="B87" s="30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I87" s="32"/>
    </row>
    <row r="88" spans="1:35" ht="12.75" x14ac:dyDescent="0.2">
      <c r="B88" s="30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I88" s="32"/>
    </row>
    <row r="89" spans="1:35" ht="12.75" x14ac:dyDescent="0.2">
      <c r="B89" s="30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I89" s="32"/>
    </row>
    <row r="90" spans="1:35" ht="12.75" x14ac:dyDescent="0.2"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I90" s="32"/>
    </row>
    <row r="91" spans="1:35" ht="12.75" x14ac:dyDescent="0.2">
      <c r="B91" s="30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I91" s="32"/>
    </row>
    <row r="92" spans="1:35" ht="12.75" x14ac:dyDescent="0.2"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I92" s="32"/>
    </row>
    <row r="93" spans="1:35" ht="12.75" x14ac:dyDescent="0.2">
      <c r="B93" s="30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I93" s="32"/>
    </row>
    <row r="94" spans="1:35" ht="12.75" x14ac:dyDescent="0.2"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I94" s="32"/>
    </row>
    <row r="95" spans="1:35" ht="12.75" x14ac:dyDescent="0.2"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I95" s="32"/>
    </row>
    <row r="96" spans="1:35" ht="12.75" x14ac:dyDescent="0.2">
      <c r="B96" s="30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I96" s="32"/>
    </row>
    <row r="97" spans="2:35" ht="12.75" x14ac:dyDescent="0.2"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I97" s="32"/>
    </row>
    <row r="98" spans="2:35" ht="12.75" x14ac:dyDescent="0.2">
      <c r="B98" s="30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I98" s="32"/>
    </row>
    <row r="99" spans="2:35" ht="12.75" x14ac:dyDescent="0.2"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I99" s="32"/>
    </row>
    <row r="100" spans="2:35" ht="12.75" x14ac:dyDescent="0.2"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I100" s="32"/>
    </row>
    <row r="101" spans="2:35" ht="12.75" x14ac:dyDescent="0.2">
      <c r="B101" s="30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I101" s="32"/>
    </row>
    <row r="102" spans="2:35" ht="12.75" x14ac:dyDescent="0.2"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I102" s="32"/>
    </row>
    <row r="103" spans="2:35" ht="12.75" x14ac:dyDescent="0.2">
      <c r="B103" s="30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I103" s="32"/>
    </row>
    <row r="104" spans="2:35" ht="12.75" x14ac:dyDescent="0.2">
      <c r="B104" s="30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I104" s="32"/>
    </row>
    <row r="105" spans="2:35" ht="12.75" x14ac:dyDescent="0.2">
      <c r="B105" s="30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I105" s="32"/>
    </row>
    <row r="106" spans="2:35" ht="12.75" x14ac:dyDescent="0.2">
      <c r="B106" s="30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I106" s="32"/>
    </row>
    <row r="107" spans="2:35" ht="12.75" x14ac:dyDescent="0.2"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I107" s="32"/>
    </row>
    <row r="108" spans="2:35" ht="12.75" x14ac:dyDescent="0.2">
      <c r="B108" s="30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I108" s="32"/>
    </row>
    <row r="109" spans="2:35" ht="12.75" x14ac:dyDescent="0.2"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I109" s="32"/>
    </row>
    <row r="110" spans="2:35" ht="12.75" x14ac:dyDescent="0.2"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I110" s="32"/>
    </row>
    <row r="111" spans="2:35" ht="12.75" x14ac:dyDescent="0.2"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I111" s="32"/>
    </row>
    <row r="112" spans="2:35" ht="12.75" x14ac:dyDescent="0.2">
      <c r="B112" s="30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I112" s="32"/>
    </row>
    <row r="113" spans="2:35" ht="12.75" x14ac:dyDescent="0.2"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I113" s="32"/>
    </row>
    <row r="114" spans="2:35" ht="12.75" x14ac:dyDescent="0.2"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I114" s="32"/>
    </row>
    <row r="115" spans="2:35" ht="12.75" x14ac:dyDescent="0.2"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I115" s="32"/>
    </row>
    <row r="116" spans="2:35" ht="12.75" x14ac:dyDescent="0.2"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I116" s="32"/>
    </row>
    <row r="117" spans="2:35" ht="12.75" x14ac:dyDescent="0.2"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I117" s="32"/>
    </row>
    <row r="118" spans="2:35" ht="12.75" x14ac:dyDescent="0.2"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I118" s="32"/>
    </row>
    <row r="119" spans="2:35" ht="12.75" x14ac:dyDescent="0.2"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I119" s="32"/>
    </row>
    <row r="120" spans="2:35" ht="12.75" x14ac:dyDescent="0.2"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I120" s="32"/>
    </row>
    <row r="121" spans="2:35" ht="12.75" x14ac:dyDescent="0.2"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I121" s="32"/>
    </row>
    <row r="122" spans="2:35" ht="12.75" x14ac:dyDescent="0.2"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I122" s="32"/>
    </row>
    <row r="123" spans="2:35" ht="12.75" x14ac:dyDescent="0.2"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I123" s="32"/>
    </row>
    <row r="124" spans="2:35" ht="12.75" x14ac:dyDescent="0.2"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I124" s="32"/>
    </row>
    <row r="125" spans="2:35" ht="12.75" x14ac:dyDescent="0.2"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I125" s="32"/>
    </row>
    <row r="126" spans="2:35" ht="12.75" x14ac:dyDescent="0.2"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I126" s="32"/>
    </row>
    <row r="127" spans="2:35" ht="12.75" x14ac:dyDescent="0.2"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I127" s="32"/>
    </row>
    <row r="128" spans="2:35" ht="12.75" x14ac:dyDescent="0.2"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I128" s="32"/>
    </row>
    <row r="129" spans="2:35" ht="12.75" x14ac:dyDescent="0.2"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I129" s="32"/>
    </row>
    <row r="130" spans="2:35" ht="12.75" x14ac:dyDescent="0.2"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I130" s="32"/>
    </row>
    <row r="131" spans="2:35" ht="12.75" x14ac:dyDescent="0.2"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I131" s="32"/>
    </row>
    <row r="132" spans="2:35" ht="12.75" x14ac:dyDescent="0.2"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I132" s="32"/>
    </row>
    <row r="133" spans="2:35" ht="12.75" x14ac:dyDescent="0.2">
      <c r="B133" s="30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I133" s="32"/>
    </row>
    <row r="134" spans="2:35" ht="12.75" x14ac:dyDescent="0.2">
      <c r="B134" s="30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I134" s="32"/>
    </row>
    <row r="135" spans="2:35" ht="12.75" x14ac:dyDescent="0.2"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I135" s="32"/>
    </row>
    <row r="136" spans="2:35" ht="12.75" x14ac:dyDescent="0.2">
      <c r="B136" s="30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I136" s="32"/>
    </row>
    <row r="137" spans="2:35" ht="12.75" x14ac:dyDescent="0.2">
      <c r="B137" s="30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I137" s="32"/>
    </row>
    <row r="138" spans="2:35" ht="12.75" x14ac:dyDescent="0.2">
      <c r="B138" s="30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I138" s="32"/>
    </row>
    <row r="139" spans="2:35" ht="12.75" x14ac:dyDescent="0.2">
      <c r="B139" s="30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I139" s="32"/>
    </row>
    <row r="140" spans="2:35" ht="12.75" x14ac:dyDescent="0.2">
      <c r="B140" s="30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I140" s="32"/>
    </row>
    <row r="141" spans="2:35" ht="12.75" x14ac:dyDescent="0.2">
      <c r="B141" s="30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I141" s="32"/>
    </row>
    <row r="142" spans="2:35" ht="12.75" x14ac:dyDescent="0.2">
      <c r="B142" s="30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I142" s="32"/>
    </row>
    <row r="143" spans="2:35" ht="12.75" x14ac:dyDescent="0.2">
      <c r="B143" s="30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I143" s="32"/>
    </row>
    <row r="144" spans="2:35" ht="12.75" x14ac:dyDescent="0.2">
      <c r="B144" s="30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I144" s="32"/>
    </row>
    <row r="145" spans="2:35" ht="12.75" x14ac:dyDescent="0.2">
      <c r="B145" s="30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I145" s="32"/>
    </row>
    <row r="146" spans="2:35" ht="12.75" x14ac:dyDescent="0.2">
      <c r="B146" s="30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I146" s="32"/>
    </row>
    <row r="147" spans="2:35" ht="12.75" x14ac:dyDescent="0.2">
      <c r="B147" s="30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I147" s="32"/>
    </row>
    <row r="148" spans="2:35" ht="12.75" x14ac:dyDescent="0.2">
      <c r="B148" s="30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I148" s="32"/>
    </row>
    <row r="149" spans="2:35" ht="12.75" x14ac:dyDescent="0.2">
      <c r="B149" s="30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I149" s="32"/>
    </row>
    <row r="150" spans="2:35" ht="12.75" x14ac:dyDescent="0.2">
      <c r="B150" s="30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I150" s="32"/>
    </row>
    <row r="151" spans="2:35" ht="12.75" x14ac:dyDescent="0.2">
      <c r="B151" s="30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I151" s="32"/>
    </row>
    <row r="152" spans="2:35" ht="12.75" x14ac:dyDescent="0.2">
      <c r="B152" s="30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I152" s="32"/>
    </row>
    <row r="153" spans="2:35" ht="12.75" x14ac:dyDescent="0.2">
      <c r="B153" s="30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I153" s="32"/>
    </row>
    <row r="154" spans="2:35" ht="12.75" x14ac:dyDescent="0.2">
      <c r="B154" s="30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I154" s="32"/>
    </row>
    <row r="155" spans="2:35" ht="12.75" x14ac:dyDescent="0.2">
      <c r="B155" s="30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I155" s="32"/>
    </row>
    <row r="156" spans="2:35" ht="12.75" x14ac:dyDescent="0.2">
      <c r="B156" s="30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I156" s="32"/>
    </row>
    <row r="157" spans="2:35" ht="12.75" x14ac:dyDescent="0.2">
      <c r="B157" s="30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I157" s="32"/>
    </row>
    <row r="158" spans="2:35" ht="12.75" x14ac:dyDescent="0.2">
      <c r="B158" s="30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I158" s="32"/>
    </row>
    <row r="159" spans="2:35" ht="12.75" x14ac:dyDescent="0.2">
      <c r="B159" s="30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I159" s="32"/>
    </row>
    <row r="160" spans="2:35" ht="12.75" x14ac:dyDescent="0.2">
      <c r="B160" s="30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I160" s="32"/>
    </row>
    <row r="161" spans="2:35" ht="12.75" x14ac:dyDescent="0.2">
      <c r="B161" s="30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I161" s="32"/>
    </row>
    <row r="162" spans="2:35" ht="12.75" x14ac:dyDescent="0.2">
      <c r="B162" s="30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I162" s="32"/>
    </row>
    <row r="163" spans="2:35" ht="12.75" x14ac:dyDescent="0.2">
      <c r="B163" s="30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I163" s="32"/>
    </row>
    <row r="164" spans="2:35" ht="12.75" x14ac:dyDescent="0.2">
      <c r="B164" s="30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I164" s="32"/>
    </row>
    <row r="165" spans="2:35" ht="12.75" x14ac:dyDescent="0.2">
      <c r="B165" s="30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I165" s="32"/>
    </row>
    <row r="166" spans="2:35" ht="12.75" x14ac:dyDescent="0.2">
      <c r="B166" s="30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I166" s="32"/>
    </row>
    <row r="167" spans="2:35" ht="12.75" x14ac:dyDescent="0.2">
      <c r="B167" s="30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I167" s="32"/>
    </row>
    <row r="168" spans="2:35" ht="12.75" x14ac:dyDescent="0.2">
      <c r="B168" s="30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I168" s="32"/>
    </row>
    <row r="169" spans="2:35" ht="12.75" x14ac:dyDescent="0.2">
      <c r="B169" s="30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I169" s="32"/>
    </row>
    <row r="170" spans="2:35" ht="12.75" x14ac:dyDescent="0.2">
      <c r="B170" s="30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I170" s="32"/>
    </row>
    <row r="171" spans="2:35" ht="12.75" x14ac:dyDescent="0.2">
      <c r="B171" s="30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I171" s="32"/>
    </row>
    <row r="172" spans="2:35" ht="12.75" x14ac:dyDescent="0.2">
      <c r="B172" s="30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I172" s="32"/>
    </row>
    <row r="173" spans="2:35" ht="12.75" x14ac:dyDescent="0.2">
      <c r="B173" s="30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I173" s="32"/>
    </row>
    <row r="174" spans="2:35" ht="12.75" x14ac:dyDescent="0.2">
      <c r="B174" s="30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I174" s="32"/>
    </row>
    <row r="175" spans="2:35" ht="12.75" x14ac:dyDescent="0.2">
      <c r="B175" s="30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I175" s="32"/>
    </row>
    <row r="176" spans="2:35" ht="12.75" x14ac:dyDescent="0.2">
      <c r="B176" s="30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I176" s="32"/>
    </row>
    <row r="177" spans="2:35" ht="12.75" x14ac:dyDescent="0.2">
      <c r="B177" s="30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I177" s="32"/>
    </row>
    <row r="178" spans="2:35" ht="12.75" x14ac:dyDescent="0.2">
      <c r="B178" s="30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I178" s="32"/>
    </row>
    <row r="179" spans="2:35" ht="12.75" x14ac:dyDescent="0.2">
      <c r="B179" s="30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I179" s="32"/>
    </row>
    <row r="180" spans="2:35" ht="12.75" x14ac:dyDescent="0.2">
      <c r="B180" s="30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I180" s="32"/>
    </row>
    <row r="181" spans="2:35" ht="12.75" x14ac:dyDescent="0.2">
      <c r="B181" s="30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I181" s="32"/>
    </row>
    <row r="182" spans="2:35" ht="12.75" x14ac:dyDescent="0.2">
      <c r="B182" s="30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I182" s="32"/>
    </row>
    <row r="183" spans="2:35" ht="12.75" x14ac:dyDescent="0.2">
      <c r="B183" s="30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I183" s="32"/>
    </row>
    <row r="184" spans="2:35" ht="12.75" x14ac:dyDescent="0.2">
      <c r="B184" s="30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I184" s="32"/>
    </row>
    <row r="185" spans="2:35" ht="12.75" x14ac:dyDescent="0.2">
      <c r="B185" s="30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I185" s="32"/>
    </row>
    <row r="186" spans="2:35" ht="12.75" x14ac:dyDescent="0.2">
      <c r="B186" s="30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I186" s="32"/>
    </row>
    <row r="187" spans="2:35" ht="12.75" x14ac:dyDescent="0.2">
      <c r="B187" s="30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I187" s="32"/>
    </row>
    <row r="188" spans="2:35" ht="12.75" x14ac:dyDescent="0.2">
      <c r="B188" s="30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I188" s="32"/>
    </row>
    <row r="189" spans="2:35" ht="12.75" x14ac:dyDescent="0.2">
      <c r="B189" s="30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I189" s="32"/>
    </row>
    <row r="190" spans="2:35" ht="12.75" x14ac:dyDescent="0.2">
      <c r="B190" s="30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I190" s="32"/>
    </row>
    <row r="191" spans="2:35" ht="12.75" x14ac:dyDescent="0.2">
      <c r="B191" s="30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I191" s="32"/>
    </row>
    <row r="192" spans="2:35" ht="12.75" x14ac:dyDescent="0.2">
      <c r="B192" s="30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I192" s="32"/>
    </row>
    <row r="193" spans="2:35" ht="12.75" x14ac:dyDescent="0.2">
      <c r="B193" s="30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I193" s="32"/>
    </row>
    <row r="194" spans="2:35" ht="12.75" x14ac:dyDescent="0.2">
      <c r="B194" s="30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I194" s="32"/>
    </row>
    <row r="195" spans="2:35" ht="12.75" x14ac:dyDescent="0.2">
      <c r="B195" s="30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I195" s="32"/>
    </row>
    <row r="196" spans="2:35" ht="12.75" x14ac:dyDescent="0.2">
      <c r="B196" s="30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I196" s="32"/>
    </row>
    <row r="197" spans="2:35" ht="12.75" x14ac:dyDescent="0.2">
      <c r="B197" s="30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I197" s="32"/>
    </row>
    <row r="198" spans="2:35" ht="12.75" x14ac:dyDescent="0.2">
      <c r="B198" s="30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I198" s="32"/>
    </row>
    <row r="199" spans="2:35" ht="12.75" x14ac:dyDescent="0.2">
      <c r="B199" s="30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I199" s="32"/>
    </row>
    <row r="200" spans="2:35" ht="12.75" x14ac:dyDescent="0.2">
      <c r="B200" s="30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I200" s="32"/>
    </row>
    <row r="201" spans="2:35" ht="12.75" x14ac:dyDescent="0.2">
      <c r="B201" s="30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I201" s="32"/>
    </row>
    <row r="202" spans="2:35" ht="12.75" x14ac:dyDescent="0.2">
      <c r="B202" s="30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I202" s="32"/>
    </row>
    <row r="203" spans="2:35" ht="12.75" x14ac:dyDescent="0.2">
      <c r="B203" s="30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I203" s="32"/>
    </row>
    <row r="204" spans="2:35" ht="12.75" x14ac:dyDescent="0.2">
      <c r="B204" s="30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I204" s="32"/>
    </row>
    <row r="205" spans="2:35" ht="12.75" x14ac:dyDescent="0.2">
      <c r="B205" s="30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I205" s="32"/>
    </row>
    <row r="206" spans="2:35" ht="12.75" x14ac:dyDescent="0.2">
      <c r="B206" s="30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I206" s="32"/>
    </row>
    <row r="207" spans="2:35" ht="12.75" x14ac:dyDescent="0.2">
      <c r="B207" s="30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I207" s="32"/>
    </row>
    <row r="208" spans="2:35" ht="12.75" x14ac:dyDescent="0.2">
      <c r="B208" s="30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I208" s="32"/>
    </row>
    <row r="209" spans="2:35" ht="12.75" x14ac:dyDescent="0.2">
      <c r="B209" s="30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I209" s="32"/>
    </row>
    <row r="210" spans="2:35" ht="12.75" x14ac:dyDescent="0.2">
      <c r="B210" s="30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I210" s="32"/>
    </row>
    <row r="211" spans="2:35" ht="12.75" x14ac:dyDescent="0.2">
      <c r="B211" s="30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I211" s="32"/>
    </row>
    <row r="212" spans="2:35" ht="12.75" x14ac:dyDescent="0.2">
      <c r="B212" s="30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I212" s="32"/>
    </row>
    <row r="213" spans="2:35" ht="12.75" x14ac:dyDescent="0.2">
      <c r="B213" s="30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I213" s="32"/>
    </row>
    <row r="214" spans="2:35" ht="12.75" x14ac:dyDescent="0.2">
      <c r="B214" s="30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I214" s="32"/>
    </row>
    <row r="215" spans="2:35" ht="12.75" x14ac:dyDescent="0.2">
      <c r="B215" s="30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I215" s="32"/>
    </row>
    <row r="216" spans="2:35" ht="12.75" x14ac:dyDescent="0.2">
      <c r="B216" s="30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I216" s="32"/>
    </row>
    <row r="217" spans="2:35" ht="12.75" x14ac:dyDescent="0.2">
      <c r="B217" s="30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I217" s="32"/>
    </row>
    <row r="218" spans="2:35" ht="12.75" x14ac:dyDescent="0.2">
      <c r="B218" s="30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I218" s="32"/>
    </row>
    <row r="219" spans="2:35" ht="12.75" x14ac:dyDescent="0.2">
      <c r="B219" s="30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I219" s="32"/>
    </row>
    <row r="220" spans="2:35" ht="12.75" x14ac:dyDescent="0.2">
      <c r="B220" s="30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I220" s="32"/>
    </row>
    <row r="221" spans="2:35" ht="12.75" x14ac:dyDescent="0.2">
      <c r="B221" s="30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I221" s="32"/>
    </row>
    <row r="222" spans="2:35" ht="12.75" x14ac:dyDescent="0.2">
      <c r="B222" s="30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I222" s="32"/>
    </row>
    <row r="223" spans="2:35" ht="12.75" x14ac:dyDescent="0.2">
      <c r="B223" s="30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I223" s="32"/>
    </row>
    <row r="224" spans="2:35" ht="12.75" x14ac:dyDescent="0.2">
      <c r="B224" s="30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I224" s="32"/>
    </row>
    <row r="225" spans="2:35" ht="12.75" x14ac:dyDescent="0.2">
      <c r="B225" s="30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I225" s="32"/>
    </row>
    <row r="226" spans="2:35" ht="12.75" x14ac:dyDescent="0.2">
      <c r="B226" s="30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I226" s="32"/>
    </row>
    <row r="227" spans="2:35" ht="12.75" x14ac:dyDescent="0.2">
      <c r="B227" s="30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I227" s="32"/>
    </row>
    <row r="228" spans="2:35" ht="12.75" x14ac:dyDescent="0.2">
      <c r="B228" s="30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I228" s="32"/>
    </row>
    <row r="229" spans="2:35" ht="12.75" x14ac:dyDescent="0.2">
      <c r="B229" s="30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I229" s="32"/>
    </row>
    <row r="230" spans="2:35" ht="12.75" x14ac:dyDescent="0.2">
      <c r="B230" s="30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I230" s="32"/>
    </row>
    <row r="231" spans="2:35" ht="12.75" x14ac:dyDescent="0.2">
      <c r="B231" s="30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I231" s="32"/>
    </row>
    <row r="232" spans="2:35" ht="12.75" x14ac:dyDescent="0.2">
      <c r="B232" s="30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I232" s="32"/>
    </row>
    <row r="233" spans="2:35" ht="12.75" x14ac:dyDescent="0.2">
      <c r="B233" s="30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I233" s="32"/>
    </row>
    <row r="234" spans="2:35" ht="12.75" x14ac:dyDescent="0.2">
      <c r="B234" s="30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I234" s="32"/>
    </row>
    <row r="235" spans="2:35" ht="12.75" x14ac:dyDescent="0.2">
      <c r="B235" s="30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I235" s="32"/>
    </row>
    <row r="236" spans="2:35" ht="12.75" x14ac:dyDescent="0.2">
      <c r="B236" s="30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I236" s="32"/>
    </row>
    <row r="237" spans="2:35" ht="12.75" x14ac:dyDescent="0.2">
      <c r="B237" s="30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I237" s="32"/>
    </row>
    <row r="238" spans="2:35" ht="12.75" x14ac:dyDescent="0.2">
      <c r="B238" s="30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I238" s="32"/>
    </row>
    <row r="239" spans="2:35" ht="12.75" x14ac:dyDescent="0.2">
      <c r="B239" s="30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I239" s="32"/>
    </row>
    <row r="240" spans="2:35" ht="12.75" x14ac:dyDescent="0.2">
      <c r="B240" s="30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I240" s="32"/>
    </row>
    <row r="241" spans="2:35" ht="12.75" x14ac:dyDescent="0.2">
      <c r="B241" s="30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I241" s="32"/>
    </row>
    <row r="242" spans="2:35" ht="12.75" x14ac:dyDescent="0.2">
      <c r="B242" s="30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I242" s="32"/>
    </row>
    <row r="243" spans="2:35" ht="12.75" x14ac:dyDescent="0.2">
      <c r="B243" s="30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I243" s="32"/>
    </row>
    <row r="244" spans="2:35" ht="12.75" x14ac:dyDescent="0.2">
      <c r="B244" s="30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I244" s="32"/>
    </row>
    <row r="245" spans="2:35" ht="12.75" x14ac:dyDescent="0.2">
      <c r="B245" s="30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I245" s="32"/>
    </row>
    <row r="246" spans="2:35" ht="12.75" x14ac:dyDescent="0.2">
      <c r="B246" s="30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I246" s="32"/>
    </row>
    <row r="247" spans="2:35" ht="12.75" x14ac:dyDescent="0.2">
      <c r="B247" s="30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I247" s="32"/>
    </row>
    <row r="248" spans="2:35" ht="12.75" x14ac:dyDescent="0.2">
      <c r="B248" s="30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I248" s="32"/>
    </row>
    <row r="249" spans="2:35" ht="12.75" x14ac:dyDescent="0.2">
      <c r="B249" s="30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I249" s="32"/>
    </row>
    <row r="250" spans="2:35" ht="12.75" x14ac:dyDescent="0.2">
      <c r="B250" s="30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I250" s="32"/>
    </row>
    <row r="251" spans="2:35" ht="12.75" x14ac:dyDescent="0.2">
      <c r="B251" s="30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I251" s="32"/>
    </row>
    <row r="252" spans="2:35" ht="12.75" x14ac:dyDescent="0.2">
      <c r="B252" s="30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I252" s="32"/>
    </row>
    <row r="253" spans="2:35" ht="12.75" x14ac:dyDescent="0.2">
      <c r="B253" s="30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I253" s="32"/>
    </row>
    <row r="254" spans="2:35" ht="12.75" x14ac:dyDescent="0.2">
      <c r="B254" s="30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I254" s="32"/>
    </row>
    <row r="255" spans="2:35" ht="12.75" x14ac:dyDescent="0.2">
      <c r="B255" s="30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I255" s="32"/>
    </row>
    <row r="256" spans="2:35" ht="12.75" x14ac:dyDescent="0.2">
      <c r="B256" s="30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I256" s="32"/>
    </row>
    <row r="257" spans="2:35" ht="12.75" x14ac:dyDescent="0.2">
      <c r="B257" s="30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I257" s="32"/>
    </row>
    <row r="258" spans="2:35" ht="12.75" x14ac:dyDescent="0.2">
      <c r="B258" s="30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I258" s="32"/>
    </row>
    <row r="259" spans="2:35" ht="12.75" x14ac:dyDescent="0.2">
      <c r="B259" s="30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I259" s="32"/>
    </row>
    <row r="260" spans="2:35" ht="12.75" x14ac:dyDescent="0.2">
      <c r="B260" s="30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I260" s="32"/>
    </row>
    <row r="261" spans="2:35" ht="12.75" x14ac:dyDescent="0.2">
      <c r="B261" s="30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I261" s="32"/>
    </row>
    <row r="262" spans="2:35" ht="12.75" x14ac:dyDescent="0.2">
      <c r="B262" s="30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I262" s="32"/>
    </row>
    <row r="263" spans="2:35" ht="12.75" x14ac:dyDescent="0.2">
      <c r="B263" s="30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I263" s="32"/>
    </row>
    <row r="264" spans="2:35" ht="12.75" x14ac:dyDescent="0.2">
      <c r="B264" s="30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I264" s="32"/>
    </row>
    <row r="265" spans="2:35" ht="12.75" x14ac:dyDescent="0.2">
      <c r="B265" s="30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I265" s="32"/>
    </row>
    <row r="266" spans="2:35" ht="12.75" x14ac:dyDescent="0.2">
      <c r="B266" s="30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I266" s="32"/>
    </row>
    <row r="267" spans="2:35" ht="12.75" x14ac:dyDescent="0.2">
      <c r="B267" s="30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I267" s="32"/>
    </row>
    <row r="268" spans="2:35" ht="12.75" x14ac:dyDescent="0.2">
      <c r="B268" s="30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I268" s="32"/>
    </row>
    <row r="269" spans="2:35" ht="12.75" x14ac:dyDescent="0.2">
      <c r="B269" s="30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I269" s="32"/>
    </row>
    <row r="270" spans="2:35" ht="12.75" x14ac:dyDescent="0.2">
      <c r="B270" s="30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I270" s="32"/>
    </row>
    <row r="271" spans="2:35" ht="12.75" x14ac:dyDescent="0.2">
      <c r="B271" s="30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I271" s="32"/>
    </row>
    <row r="272" spans="2:35" ht="12.75" x14ac:dyDescent="0.2">
      <c r="B272" s="30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I272" s="32"/>
    </row>
    <row r="273" spans="2:35" ht="12.75" x14ac:dyDescent="0.2">
      <c r="B273" s="30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I273" s="32"/>
    </row>
    <row r="274" spans="2:35" ht="12.75" x14ac:dyDescent="0.2">
      <c r="B274" s="30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I274" s="32"/>
    </row>
    <row r="275" spans="2:35" ht="12.75" x14ac:dyDescent="0.2">
      <c r="B275" s="30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I275" s="32"/>
    </row>
    <row r="276" spans="2:35" ht="12.75" x14ac:dyDescent="0.2">
      <c r="B276" s="30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I276" s="32"/>
    </row>
    <row r="277" spans="2:35" ht="12.75" x14ac:dyDescent="0.2">
      <c r="B277" s="30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I277" s="32"/>
    </row>
    <row r="278" spans="2:35" ht="12.75" x14ac:dyDescent="0.2">
      <c r="B278" s="30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I278" s="32"/>
    </row>
    <row r="279" spans="2:35" ht="12.75" x14ac:dyDescent="0.2">
      <c r="B279" s="30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I279" s="32"/>
    </row>
    <row r="280" spans="2:35" ht="12.75" x14ac:dyDescent="0.2">
      <c r="B280" s="30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I280" s="32"/>
    </row>
    <row r="281" spans="2:35" ht="12.75" x14ac:dyDescent="0.2">
      <c r="B281" s="30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I281" s="32"/>
    </row>
    <row r="282" spans="2:35" ht="12.75" x14ac:dyDescent="0.2">
      <c r="B282" s="30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I282" s="32"/>
    </row>
    <row r="283" spans="2:35" ht="12.75" x14ac:dyDescent="0.2">
      <c r="B283" s="30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I283" s="32"/>
    </row>
    <row r="284" spans="2:35" ht="12.75" x14ac:dyDescent="0.2">
      <c r="B284" s="30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I284" s="32"/>
    </row>
    <row r="285" spans="2:35" ht="12.75" x14ac:dyDescent="0.2">
      <c r="B285" s="30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I285" s="32"/>
    </row>
    <row r="286" spans="2:35" ht="12.75" x14ac:dyDescent="0.2">
      <c r="B286" s="30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I286" s="32"/>
    </row>
    <row r="287" spans="2:35" ht="12.75" x14ac:dyDescent="0.2">
      <c r="B287" s="30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I287" s="32"/>
    </row>
    <row r="288" spans="2:35" ht="12.75" x14ac:dyDescent="0.2">
      <c r="B288" s="30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I288" s="32"/>
    </row>
    <row r="289" spans="2:35" ht="12.75" x14ac:dyDescent="0.2">
      <c r="B289" s="30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I289" s="32"/>
    </row>
    <row r="290" spans="2:35" ht="12.75" x14ac:dyDescent="0.2">
      <c r="B290" s="30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I290" s="32"/>
    </row>
    <row r="291" spans="2:35" ht="12.75" x14ac:dyDescent="0.2">
      <c r="B291" s="30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I291" s="32"/>
    </row>
    <row r="292" spans="2:35" ht="12.75" x14ac:dyDescent="0.2">
      <c r="B292" s="30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I292" s="32"/>
    </row>
    <row r="293" spans="2:35" ht="12.75" x14ac:dyDescent="0.2">
      <c r="B293" s="30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I293" s="32"/>
    </row>
    <row r="294" spans="2:35" ht="12.75" x14ac:dyDescent="0.2">
      <c r="B294" s="30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I294" s="32"/>
    </row>
    <row r="295" spans="2:35" ht="12.75" x14ac:dyDescent="0.2">
      <c r="B295" s="30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I295" s="32"/>
    </row>
    <row r="296" spans="2:35" ht="12.75" x14ac:dyDescent="0.2">
      <c r="B296" s="30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I296" s="32"/>
    </row>
    <row r="297" spans="2:35" ht="12.75" x14ac:dyDescent="0.2">
      <c r="B297" s="30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I297" s="32"/>
    </row>
    <row r="298" spans="2:35" ht="12.75" x14ac:dyDescent="0.2">
      <c r="B298" s="30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I298" s="32"/>
    </row>
    <row r="299" spans="2:35" ht="12.75" x14ac:dyDescent="0.2">
      <c r="B299" s="30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I299" s="32"/>
    </row>
    <row r="300" spans="2:35" ht="12.75" x14ac:dyDescent="0.2">
      <c r="B300" s="30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I300" s="32"/>
    </row>
    <row r="301" spans="2:35" ht="12.75" x14ac:dyDescent="0.2">
      <c r="B301" s="30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I301" s="32"/>
    </row>
    <row r="302" spans="2:35" ht="12.75" x14ac:dyDescent="0.2">
      <c r="B302" s="30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I302" s="32"/>
    </row>
    <row r="303" spans="2:35" ht="12.75" x14ac:dyDescent="0.2">
      <c r="B303" s="30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I303" s="32"/>
    </row>
    <row r="304" spans="2:35" ht="12.75" x14ac:dyDescent="0.2">
      <c r="B304" s="30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I304" s="32"/>
    </row>
    <row r="305" spans="2:35" ht="12.75" x14ac:dyDescent="0.2">
      <c r="B305" s="30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I305" s="32"/>
    </row>
    <row r="306" spans="2:35" ht="12.75" x14ac:dyDescent="0.2">
      <c r="B306" s="30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I306" s="32"/>
    </row>
    <row r="307" spans="2:35" ht="12.75" x14ac:dyDescent="0.2">
      <c r="B307" s="30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I307" s="32"/>
    </row>
    <row r="308" spans="2:35" ht="12.75" x14ac:dyDescent="0.2">
      <c r="B308" s="30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I308" s="32"/>
    </row>
    <row r="309" spans="2:35" ht="12.75" x14ac:dyDescent="0.2">
      <c r="B309" s="30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I309" s="32"/>
    </row>
    <row r="310" spans="2:35" ht="12.75" x14ac:dyDescent="0.2">
      <c r="B310" s="30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I310" s="32"/>
    </row>
    <row r="311" spans="2:35" ht="12.75" x14ac:dyDescent="0.2">
      <c r="B311" s="30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I311" s="32"/>
    </row>
    <row r="312" spans="2:35" ht="12.75" x14ac:dyDescent="0.2">
      <c r="B312" s="30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I312" s="32"/>
    </row>
    <row r="313" spans="2:35" ht="12.75" x14ac:dyDescent="0.2">
      <c r="B313" s="30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I313" s="32"/>
    </row>
    <row r="314" spans="2:35" ht="12.75" x14ac:dyDescent="0.2">
      <c r="B314" s="30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I314" s="32"/>
    </row>
    <row r="315" spans="2:35" ht="12.75" x14ac:dyDescent="0.2">
      <c r="B315" s="30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I315" s="32"/>
    </row>
    <row r="316" spans="2:35" ht="12.75" x14ac:dyDescent="0.2">
      <c r="B316" s="30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I316" s="32"/>
    </row>
    <row r="317" spans="2:35" ht="12.75" x14ac:dyDescent="0.2">
      <c r="B317" s="30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I317" s="32"/>
    </row>
    <row r="318" spans="2:35" ht="12.75" x14ac:dyDescent="0.2">
      <c r="B318" s="30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I318" s="32"/>
    </row>
    <row r="319" spans="2:35" ht="12.75" x14ac:dyDescent="0.2">
      <c r="B319" s="30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I319" s="32"/>
    </row>
    <row r="320" spans="2:35" ht="12.75" x14ac:dyDescent="0.2">
      <c r="B320" s="30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I320" s="32"/>
    </row>
    <row r="321" spans="2:35" ht="12.75" x14ac:dyDescent="0.2">
      <c r="B321" s="30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I321" s="32"/>
    </row>
    <row r="322" spans="2:35" ht="12.75" x14ac:dyDescent="0.2">
      <c r="B322" s="30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I322" s="32"/>
    </row>
    <row r="323" spans="2:35" ht="12.75" x14ac:dyDescent="0.2">
      <c r="B323" s="30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I323" s="32"/>
    </row>
    <row r="324" spans="2:35" ht="12.75" x14ac:dyDescent="0.2">
      <c r="B324" s="30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I324" s="32"/>
    </row>
    <row r="325" spans="2:35" ht="12.75" x14ac:dyDescent="0.2">
      <c r="B325" s="30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I325" s="32"/>
    </row>
    <row r="326" spans="2:35" ht="12.75" x14ac:dyDescent="0.2">
      <c r="B326" s="30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I326" s="32"/>
    </row>
    <row r="327" spans="2:35" ht="12.75" x14ac:dyDescent="0.2">
      <c r="B327" s="30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I327" s="32"/>
    </row>
    <row r="328" spans="2:35" ht="12.75" x14ac:dyDescent="0.2">
      <c r="B328" s="30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I328" s="32"/>
    </row>
    <row r="329" spans="2:35" ht="12.75" x14ac:dyDescent="0.2">
      <c r="B329" s="30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I329" s="32"/>
    </row>
    <row r="330" spans="2:35" ht="12.75" x14ac:dyDescent="0.2">
      <c r="B330" s="30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I330" s="32"/>
    </row>
    <row r="331" spans="2:35" ht="12.75" x14ac:dyDescent="0.2">
      <c r="B331" s="30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I331" s="32"/>
    </row>
    <row r="332" spans="2:35" ht="12.75" x14ac:dyDescent="0.2">
      <c r="B332" s="30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I332" s="32"/>
    </row>
    <row r="333" spans="2:35" ht="12.75" x14ac:dyDescent="0.2">
      <c r="B333" s="30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I333" s="32"/>
    </row>
    <row r="334" spans="2:35" ht="12.75" x14ac:dyDescent="0.2">
      <c r="B334" s="30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I334" s="32"/>
    </row>
    <row r="335" spans="2:35" ht="12.75" x14ac:dyDescent="0.2">
      <c r="B335" s="30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I335" s="32"/>
    </row>
    <row r="336" spans="2:35" ht="12.75" x14ac:dyDescent="0.2">
      <c r="B336" s="30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I336" s="32"/>
    </row>
    <row r="337" spans="2:35" ht="12.75" x14ac:dyDescent="0.2">
      <c r="B337" s="30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I337" s="32"/>
    </row>
    <row r="338" spans="2:35" ht="12.75" x14ac:dyDescent="0.2">
      <c r="B338" s="30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I338" s="32"/>
    </row>
    <row r="339" spans="2:35" ht="12.75" x14ac:dyDescent="0.2">
      <c r="B339" s="30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I339" s="32"/>
    </row>
    <row r="340" spans="2:35" ht="12.75" x14ac:dyDescent="0.2">
      <c r="B340" s="30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I340" s="32"/>
    </row>
    <row r="341" spans="2:35" ht="12.75" x14ac:dyDescent="0.2">
      <c r="B341" s="30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I341" s="32"/>
    </row>
    <row r="342" spans="2:35" ht="12.75" x14ac:dyDescent="0.2">
      <c r="B342" s="30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I342" s="32"/>
    </row>
    <row r="343" spans="2:35" ht="12.75" x14ac:dyDescent="0.2">
      <c r="B343" s="30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I343" s="32"/>
    </row>
    <row r="344" spans="2:35" ht="12.75" x14ac:dyDescent="0.2">
      <c r="B344" s="30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I344" s="32"/>
    </row>
    <row r="345" spans="2:35" ht="12.75" x14ac:dyDescent="0.2">
      <c r="B345" s="30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I345" s="32"/>
    </row>
    <row r="346" spans="2:35" ht="12.75" x14ac:dyDescent="0.2">
      <c r="B346" s="30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I346" s="32"/>
    </row>
    <row r="347" spans="2:35" ht="12.75" x14ac:dyDescent="0.2">
      <c r="B347" s="30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I347" s="32"/>
    </row>
    <row r="348" spans="2:35" ht="12.75" x14ac:dyDescent="0.2">
      <c r="B348" s="30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I348" s="32"/>
    </row>
    <row r="349" spans="2:35" ht="12.75" x14ac:dyDescent="0.2">
      <c r="B349" s="30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I349" s="32"/>
    </row>
    <row r="350" spans="2:35" ht="12.75" x14ac:dyDescent="0.2">
      <c r="B350" s="30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I350" s="32"/>
    </row>
    <row r="351" spans="2:35" ht="12.75" x14ac:dyDescent="0.2">
      <c r="B351" s="30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I351" s="32"/>
    </row>
    <row r="352" spans="2:35" ht="12.75" x14ac:dyDescent="0.2">
      <c r="B352" s="30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I352" s="32"/>
    </row>
    <row r="353" spans="2:35" ht="12.75" x14ac:dyDescent="0.2">
      <c r="B353" s="30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I353" s="32"/>
    </row>
    <row r="354" spans="2:35" ht="12.75" x14ac:dyDescent="0.2">
      <c r="B354" s="30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I354" s="32"/>
    </row>
    <row r="355" spans="2:35" ht="12.75" x14ac:dyDescent="0.2">
      <c r="B355" s="30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I355" s="32"/>
    </row>
    <row r="356" spans="2:35" ht="12.75" x14ac:dyDescent="0.2">
      <c r="B356" s="30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I356" s="32"/>
    </row>
    <row r="357" spans="2:35" ht="12.75" x14ac:dyDescent="0.2">
      <c r="B357" s="30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I357" s="32"/>
    </row>
    <row r="358" spans="2:35" ht="12.75" x14ac:dyDescent="0.2">
      <c r="B358" s="30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I358" s="32"/>
    </row>
    <row r="359" spans="2:35" ht="12.75" x14ac:dyDescent="0.2">
      <c r="B359" s="30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I359" s="32"/>
    </row>
    <row r="360" spans="2:35" ht="12.75" x14ac:dyDescent="0.2">
      <c r="B360" s="30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I360" s="32"/>
    </row>
    <row r="361" spans="2:35" ht="12.75" x14ac:dyDescent="0.2">
      <c r="B361" s="30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I361" s="32"/>
    </row>
    <row r="362" spans="2:35" ht="12.75" x14ac:dyDescent="0.2">
      <c r="B362" s="30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I362" s="32"/>
    </row>
    <row r="363" spans="2:35" ht="12.75" x14ac:dyDescent="0.2">
      <c r="B363" s="30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I363" s="32"/>
    </row>
    <row r="364" spans="2:35" ht="12.75" x14ac:dyDescent="0.2">
      <c r="B364" s="30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I364" s="32"/>
    </row>
    <row r="365" spans="2:35" ht="12.75" x14ac:dyDescent="0.2">
      <c r="B365" s="30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I365" s="32"/>
    </row>
    <row r="366" spans="2:35" ht="12.75" x14ac:dyDescent="0.2">
      <c r="B366" s="30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I366" s="32"/>
    </row>
    <row r="367" spans="2:35" ht="12.75" x14ac:dyDescent="0.2">
      <c r="B367" s="30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I367" s="32"/>
    </row>
    <row r="368" spans="2:35" ht="12.75" x14ac:dyDescent="0.2">
      <c r="B368" s="30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I368" s="32"/>
    </row>
    <row r="369" spans="2:35" ht="12.75" x14ac:dyDescent="0.2">
      <c r="B369" s="30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I369" s="32"/>
    </row>
    <row r="370" spans="2:35" ht="12.75" x14ac:dyDescent="0.2">
      <c r="B370" s="30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I370" s="32"/>
    </row>
    <row r="371" spans="2:35" ht="12.75" x14ac:dyDescent="0.2">
      <c r="B371" s="30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I371" s="32"/>
    </row>
    <row r="372" spans="2:35" ht="12.75" x14ac:dyDescent="0.2">
      <c r="B372" s="30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I372" s="32"/>
    </row>
    <row r="373" spans="2:35" ht="12.75" x14ac:dyDescent="0.2">
      <c r="B373" s="30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I373" s="32"/>
    </row>
    <row r="374" spans="2:35" ht="12.75" x14ac:dyDescent="0.2">
      <c r="B374" s="30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I374" s="32"/>
    </row>
    <row r="375" spans="2:35" ht="12.75" x14ac:dyDescent="0.2">
      <c r="B375" s="30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I375" s="32"/>
    </row>
    <row r="376" spans="2:35" ht="12.75" x14ac:dyDescent="0.2">
      <c r="B376" s="30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I376" s="32"/>
    </row>
    <row r="377" spans="2:35" ht="12.75" x14ac:dyDescent="0.2">
      <c r="B377" s="30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I377" s="32"/>
    </row>
    <row r="378" spans="2:35" ht="12.75" x14ac:dyDescent="0.2">
      <c r="B378" s="30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I378" s="32"/>
    </row>
    <row r="379" spans="2:35" ht="12.75" x14ac:dyDescent="0.2">
      <c r="B379" s="30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I379" s="32"/>
    </row>
    <row r="380" spans="2:35" ht="12.75" x14ac:dyDescent="0.2">
      <c r="B380" s="30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I380" s="32"/>
    </row>
    <row r="381" spans="2:35" ht="12.75" x14ac:dyDescent="0.2">
      <c r="B381" s="30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I381" s="32"/>
    </row>
    <row r="382" spans="2:35" ht="12.75" x14ac:dyDescent="0.2">
      <c r="B382" s="30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I382" s="32"/>
    </row>
    <row r="383" spans="2:35" ht="12.75" x14ac:dyDescent="0.2">
      <c r="B383" s="30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I383" s="32"/>
    </row>
    <row r="384" spans="2:35" ht="12.75" x14ac:dyDescent="0.2">
      <c r="B384" s="30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I384" s="32"/>
    </row>
    <row r="385" spans="2:35" ht="12.75" x14ac:dyDescent="0.2">
      <c r="B385" s="30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I385" s="32"/>
    </row>
    <row r="386" spans="2:35" ht="12.75" x14ac:dyDescent="0.2">
      <c r="B386" s="30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I386" s="32"/>
    </row>
    <row r="387" spans="2:35" ht="12.75" x14ac:dyDescent="0.2">
      <c r="B387" s="30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I387" s="32"/>
    </row>
    <row r="388" spans="2:35" ht="12.75" x14ac:dyDescent="0.2">
      <c r="B388" s="30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I388" s="32"/>
    </row>
    <row r="389" spans="2:35" ht="12.75" x14ac:dyDescent="0.2">
      <c r="B389" s="30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I389" s="32"/>
    </row>
    <row r="390" spans="2:35" ht="12.75" x14ac:dyDescent="0.2">
      <c r="B390" s="30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I390" s="32"/>
    </row>
    <row r="391" spans="2:35" ht="12.75" x14ac:dyDescent="0.2">
      <c r="B391" s="30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I391" s="32"/>
    </row>
    <row r="392" spans="2:35" ht="12.75" x14ac:dyDescent="0.2">
      <c r="B392" s="30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I392" s="32"/>
    </row>
    <row r="393" spans="2:35" ht="12.75" x14ac:dyDescent="0.2">
      <c r="B393" s="30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I393" s="32"/>
    </row>
    <row r="394" spans="2:35" ht="12.75" x14ac:dyDescent="0.2">
      <c r="B394" s="30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I394" s="32"/>
    </row>
    <row r="395" spans="2:35" ht="12.75" x14ac:dyDescent="0.2">
      <c r="B395" s="30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I395" s="32"/>
    </row>
    <row r="396" spans="2:35" ht="12.75" x14ac:dyDescent="0.2">
      <c r="B396" s="30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I396" s="32"/>
    </row>
    <row r="397" spans="2:35" ht="12.75" x14ac:dyDescent="0.2">
      <c r="B397" s="30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I397" s="32"/>
    </row>
    <row r="398" spans="2:35" ht="12.75" x14ac:dyDescent="0.2">
      <c r="B398" s="30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I398" s="32"/>
    </row>
    <row r="399" spans="2:35" ht="12.75" x14ac:dyDescent="0.2">
      <c r="B399" s="30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I399" s="32"/>
    </row>
    <row r="400" spans="2:35" ht="12.75" x14ac:dyDescent="0.2">
      <c r="B400" s="30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I400" s="32"/>
    </row>
    <row r="401" spans="2:35" ht="12.75" x14ac:dyDescent="0.2">
      <c r="B401" s="30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I401" s="32"/>
    </row>
    <row r="402" spans="2:35" ht="12.75" x14ac:dyDescent="0.2">
      <c r="B402" s="30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I402" s="32"/>
    </row>
    <row r="403" spans="2:35" ht="12.75" x14ac:dyDescent="0.2">
      <c r="B403" s="30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I403" s="32"/>
    </row>
    <row r="404" spans="2:35" ht="12.75" x14ac:dyDescent="0.2">
      <c r="B404" s="30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I404" s="32"/>
    </row>
    <row r="405" spans="2:35" ht="12.75" x14ac:dyDescent="0.2">
      <c r="B405" s="30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I405" s="32"/>
    </row>
    <row r="406" spans="2:35" ht="12.75" x14ac:dyDescent="0.2">
      <c r="B406" s="30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I406" s="32"/>
    </row>
    <row r="407" spans="2:35" ht="12.75" x14ac:dyDescent="0.2">
      <c r="B407" s="30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I407" s="32"/>
    </row>
    <row r="408" spans="2:35" ht="12.75" x14ac:dyDescent="0.2">
      <c r="B408" s="30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I408" s="32"/>
    </row>
    <row r="409" spans="2:35" ht="12.75" x14ac:dyDescent="0.2">
      <c r="B409" s="30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I409" s="32"/>
    </row>
    <row r="410" spans="2:35" ht="12.75" x14ac:dyDescent="0.2">
      <c r="B410" s="30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I410" s="32"/>
    </row>
    <row r="411" spans="2:35" ht="12.75" x14ac:dyDescent="0.2">
      <c r="B411" s="30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I411" s="32"/>
    </row>
    <row r="412" spans="2:35" ht="12.75" x14ac:dyDescent="0.2">
      <c r="B412" s="30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I412" s="32"/>
    </row>
    <row r="413" spans="2:35" ht="12.75" x14ac:dyDescent="0.2">
      <c r="B413" s="30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I413" s="32"/>
    </row>
    <row r="414" spans="2:35" ht="12.75" x14ac:dyDescent="0.2">
      <c r="B414" s="30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I414" s="32"/>
    </row>
    <row r="415" spans="2:35" ht="12.75" x14ac:dyDescent="0.2">
      <c r="B415" s="30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I415" s="32"/>
    </row>
    <row r="416" spans="2:35" ht="12.75" x14ac:dyDescent="0.2">
      <c r="B416" s="30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I416" s="32"/>
    </row>
    <row r="417" spans="2:35" ht="12.75" x14ac:dyDescent="0.2">
      <c r="B417" s="30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I417" s="32"/>
    </row>
    <row r="418" spans="2:35" ht="12.75" x14ac:dyDescent="0.2">
      <c r="B418" s="30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I418" s="32"/>
    </row>
    <row r="419" spans="2:35" ht="12.75" x14ac:dyDescent="0.2">
      <c r="B419" s="30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I419" s="32"/>
    </row>
    <row r="420" spans="2:35" ht="12.75" x14ac:dyDescent="0.2">
      <c r="B420" s="30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I420" s="32"/>
    </row>
    <row r="421" spans="2:35" ht="12.75" x14ac:dyDescent="0.2">
      <c r="B421" s="30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I421" s="32"/>
    </row>
    <row r="422" spans="2:35" ht="12.75" x14ac:dyDescent="0.2">
      <c r="B422" s="30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I422" s="32"/>
    </row>
    <row r="423" spans="2:35" ht="12.75" x14ac:dyDescent="0.2">
      <c r="B423" s="30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I423" s="32"/>
    </row>
    <row r="424" spans="2:35" ht="12.75" x14ac:dyDescent="0.2">
      <c r="B424" s="30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I424" s="32"/>
    </row>
    <row r="425" spans="2:35" ht="12.75" x14ac:dyDescent="0.2">
      <c r="B425" s="30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I425" s="32"/>
    </row>
    <row r="426" spans="2:35" ht="12.75" x14ac:dyDescent="0.2">
      <c r="B426" s="30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I426" s="32"/>
    </row>
    <row r="427" spans="2:35" ht="12.75" x14ac:dyDescent="0.2">
      <c r="B427" s="30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I427" s="32"/>
    </row>
    <row r="428" spans="2:35" ht="12.75" x14ac:dyDescent="0.2">
      <c r="B428" s="30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I428" s="32"/>
    </row>
    <row r="429" spans="2:35" ht="12.75" x14ac:dyDescent="0.2">
      <c r="B429" s="30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I429" s="32"/>
    </row>
    <row r="430" spans="2:35" ht="12.75" x14ac:dyDescent="0.2">
      <c r="B430" s="30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I430" s="32"/>
    </row>
    <row r="431" spans="2:35" ht="12.75" x14ac:dyDescent="0.2">
      <c r="B431" s="30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I431" s="32"/>
    </row>
    <row r="432" spans="2:35" ht="12.75" x14ac:dyDescent="0.2">
      <c r="B432" s="30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I432" s="32"/>
    </row>
    <row r="433" spans="2:35" ht="12.75" x14ac:dyDescent="0.2">
      <c r="B433" s="30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I433" s="32"/>
    </row>
    <row r="434" spans="2:35" ht="12.75" x14ac:dyDescent="0.2">
      <c r="B434" s="30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I434" s="32"/>
    </row>
    <row r="435" spans="2:35" ht="12.75" x14ac:dyDescent="0.2">
      <c r="B435" s="30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I435" s="32"/>
    </row>
    <row r="436" spans="2:35" ht="12.75" x14ac:dyDescent="0.2">
      <c r="B436" s="30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I436" s="32"/>
    </row>
    <row r="437" spans="2:35" ht="12.75" x14ac:dyDescent="0.2">
      <c r="B437" s="30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I437" s="32"/>
    </row>
    <row r="438" spans="2:35" ht="12.75" x14ac:dyDescent="0.2">
      <c r="B438" s="30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I438" s="32"/>
    </row>
    <row r="439" spans="2:35" ht="12.75" x14ac:dyDescent="0.2">
      <c r="B439" s="30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I439" s="32"/>
    </row>
    <row r="440" spans="2:35" ht="12.75" x14ac:dyDescent="0.2">
      <c r="B440" s="30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I440" s="32"/>
    </row>
    <row r="441" spans="2:35" ht="12.75" x14ac:dyDescent="0.2">
      <c r="B441" s="30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I441" s="32"/>
    </row>
    <row r="442" spans="2:35" ht="12.75" x14ac:dyDescent="0.2">
      <c r="B442" s="30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I442" s="32"/>
    </row>
    <row r="443" spans="2:35" ht="12.75" x14ac:dyDescent="0.2">
      <c r="B443" s="30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I443" s="32"/>
    </row>
    <row r="444" spans="2:35" ht="12.75" x14ac:dyDescent="0.2">
      <c r="B444" s="30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I444" s="32"/>
    </row>
    <row r="445" spans="2:35" ht="12.75" x14ac:dyDescent="0.2">
      <c r="B445" s="30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I445" s="32"/>
    </row>
    <row r="446" spans="2:35" ht="12.75" x14ac:dyDescent="0.2">
      <c r="B446" s="30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I446" s="32"/>
    </row>
    <row r="447" spans="2:35" ht="12.75" x14ac:dyDescent="0.2">
      <c r="B447" s="30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I447" s="32"/>
    </row>
    <row r="448" spans="2:35" ht="12.75" x14ac:dyDescent="0.2">
      <c r="B448" s="30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I448" s="32"/>
    </row>
    <row r="449" spans="2:35" ht="12.75" x14ac:dyDescent="0.2">
      <c r="B449" s="30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I449" s="32"/>
    </row>
    <row r="450" spans="2:35" ht="12.75" x14ac:dyDescent="0.2">
      <c r="B450" s="30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I450" s="32"/>
    </row>
    <row r="451" spans="2:35" ht="12.75" x14ac:dyDescent="0.2">
      <c r="B451" s="30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I451" s="32"/>
    </row>
    <row r="452" spans="2:35" ht="12.75" x14ac:dyDescent="0.2">
      <c r="B452" s="30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I452" s="32"/>
    </row>
    <row r="453" spans="2:35" ht="12.75" x14ac:dyDescent="0.2">
      <c r="B453" s="30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I453" s="32"/>
    </row>
    <row r="454" spans="2:35" ht="12.75" x14ac:dyDescent="0.2">
      <c r="B454" s="30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I454" s="32"/>
    </row>
    <row r="455" spans="2:35" ht="12.75" x14ac:dyDescent="0.2">
      <c r="B455" s="30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I455" s="32"/>
    </row>
    <row r="456" spans="2:35" ht="12.75" x14ac:dyDescent="0.2">
      <c r="B456" s="30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I456" s="32"/>
    </row>
    <row r="457" spans="2:35" ht="12.75" x14ac:dyDescent="0.2">
      <c r="B457" s="30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I457" s="32"/>
    </row>
    <row r="458" spans="2:35" ht="12.75" x14ac:dyDescent="0.2">
      <c r="B458" s="30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I458" s="32"/>
    </row>
    <row r="459" spans="2:35" ht="12.75" x14ac:dyDescent="0.2">
      <c r="B459" s="30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I459" s="32"/>
    </row>
    <row r="460" spans="2:35" ht="12.75" x14ac:dyDescent="0.2">
      <c r="B460" s="30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I460" s="32"/>
    </row>
    <row r="461" spans="2:35" ht="12.75" x14ac:dyDescent="0.2">
      <c r="B461" s="30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I461" s="32"/>
    </row>
    <row r="462" spans="2:35" ht="12.75" x14ac:dyDescent="0.2">
      <c r="B462" s="30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I462" s="32"/>
    </row>
    <row r="463" spans="2:35" ht="12.75" x14ac:dyDescent="0.2">
      <c r="B463" s="30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I463" s="32"/>
    </row>
    <row r="464" spans="2:35" ht="12.75" x14ac:dyDescent="0.2">
      <c r="B464" s="30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I464" s="32"/>
    </row>
    <row r="465" spans="2:35" ht="12.75" x14ac:dyDescent="0.2">
      <c r="B465" s="30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I465" s="32"/>
    </row>
    <row r="466" spans="2:35" ht="12.75" x14ac:dyDescent="0.2">
      <c r="B466" s="30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I466" s="32"/>
    </row>
    <row r="467" spans="2:35" ht="12.75" x14ac:dyDescent="0.2">
      <c r="B467" s="30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I467" s="32"/>
    </row>
    <row r="468" spans="2:35" ht="12.75" x14ac:dyDescent="0.2">
      <c r="B468" s="30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I468" s="32"/>
    </row>
    <row r="469" spans="2:35" ht="12.75" x14ac:dyDescent="0.2">
      <c r="B469" s="30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I469" s="32"/>
    </row>
    <row r="470" spans="2:35" ht="12.75" x14ac:dyDescent="0.2">
      <c r="B470" s="30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I470" s="32"/>
    </row>
    <row r="471" spans="2:35" ht="12.75" x14ac:dyDescent="0.2">
      <c r="B471" s="30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I471" s="32"/>
    </row>
    <row r="472" spans="2:35" ht="12.75" x14ac:dyDescent="0.2">
      <c r="B472" s="30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I472" s="32"/>
    </row>
    <row r="473" spans="2:35" ht="12.75" x14ac:dyDescent="0.2">
      <c r="B473" s="30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I473" s="32"/>
    </row>
    <row r="474" spans="2:35" ht="12.75" x14ac:dyDescent="0.2">
      <c r="B474" s="30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I474" s="32"/>
    </row>
    <row r="475" spans="2:35" ht="12.75" x14ac:dyDescent="0.2">
      <c r="B475" s="30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I475" s="32"/>
    </row>
    <row r="476" spans="2:35" ht="12.75" x14ac:dyDescent="0.2">
      <c r="B476" s="30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I476" s="32"/>
    </row>
    <row r="477" spans="2:35" ht="12.75" x14ac:dyDescent="0.2">
      <c r="B477" s="30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I477" s="32"/>
    </row>
    <row r="478" spans="2:35" ht="12.75" x14ac:dyDescent="0.2">
      <c r="B478" s="30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I478" s="32"/>
    </row>
    <row r="479" spans="2:35" ht="12.75" x14ac:dyDescent="0.2">
      <c r="B479" s="30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I479" s="32"/>
    </row>
    <row r="480" spans="2:35" ht="12.75" x14ac:dyDescent="0.2">
      <c r="B480" s="30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I480" s="32"/>
    </row>
    <row r="481" spans="2:35" ht="12.75" x14ac:dyDescent="0.2">
      <c r="B481" s="30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I481" s="32"/>
    </row>
    <row r="482" spans="2:35" ht="12.75" x14ac:dyDescent="0.2">
      <c r="B482" s="30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I482" s="32"/>
    </row>
    <row r="483" spans="2:35" ht="12.75" x14ac:dyDescent="0.2">
      <c r="B483" s="30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I483" s="32"/>
    </row>
    <row r="484" spans="2:35" ht="12.75" x14ac:dyDescent="0.2">
      <c r="B484" s="30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I484" s="32"/>
    </row>
    <row r="485" spans="2:35" ht="12.75" x14ac:dyDescent="0.2">
      <c r="B485" s="30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I485" s="32"/>
    </row>
    <row r="486" spans="2:35" ht="12.75" x14ac:dyDescent="0.2">
      <c r="B486" s="30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I486" s="32"/>
    </row>
    <row r="487" spans="2:35" ht="12.75" x14ac:dyDescent="0.2">
      <c r="B487" s="30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I487" s="32"/>
    </row>
    <row r="488" spans="2:35" ht="12.75" x14ac:dyDescent="0.2">
      <c r="B488" s="30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I488" s="32"/>
    </row>
    <row r="489" spans="2:35" ht="12.75" x14ac:dyDescent="0.2">
      <c r="B489" s="30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I489" s="32"/>
    </row>
    <row r="490" spans="2:35" ht="12.75" x14ac:dyDescent="0.2">
      <c r="B490" s="30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I490" s="32"/>
    </row>
    <row r="491" spans="2:35" ht="12.75" x14ac:dyDescent="0.2">
      <c r="B491" s="30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I491" s="32"/>
    </row>
    <row r="492" spans="2:35" ht="12.75" x14ac:dyDescent="0.2">
      <c r="B492" s="30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I492" s="32"/>
    </row>
    <row r="493" spans="2:35" ht="12.75" x14ac:dyDescent="0.2">
      <c r="B493" s="30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I493" s="32"/>
    </row>
    <row r="494" spans="2:35" ht="12.75" x14ac:dyDescent="0.2">
      <c r="B494" s="30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I494" s="32"/>
    </row>
    <row r="495" spans="2:35" ht="12.75" x14ac:dyDescent="0.2">
      <c r="B495" s="30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I495" s="32"/>
    </row>
    <row r="496" spans="2:35" ht="12.75" x14ac:dyDescent="0.2">
      <c r="B496" s="30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I496" s="32"/>
    </row>
    <row r="497" spans="2:35" ht="12.75" x14ac:dyDescent="0.2">
      <c r="B497" s="30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I497" s="32"/>
    </row>
    <row r="498" spans="2:35" ht="12.75" x14ac:dyDescent="0.2">
      <c r="B498" s="30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I498" s="32"/>
    </row>
    <row r="499" spans="2:35" ht="12.75" x14ac:dyDescent="0.2">
      <c r="B499" s="30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I499" s="32"/>
    </row>
    <row r="500" spans="2:35" ht="12.75" x14ac:dyDescent="0.2">
      <c r="B500" s="30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I500" s="32"/>
    </row>
    <row r="501" spans="2:35" ht="12.75" x14ac:dyDescent="0.2">
      <c r="B501" s="30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I501" s="32"/>
    </row>
    <row r="502" spans="2:35" ht="12.75" x14ac:dyDescent="0.2">
      <c r="B502" s="30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I502" s="32"/>
    </row>
    <row r="503" spans="2:35" ht="12.75" x14ac:dyDescent="0.2">
      <c r="B503" s="30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I503" s="32"/>
    </row>
    <row r="504" spans="2:35" ht="12.75" x14ac:dyDescent="0.2">
      <c r="B504" s="30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I504" s="32"/>
    </row>
    <row r="505" spans="2:35" ht="12.75" x14ac:dyDescent="0.2">
      <c r="B505" s="30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I505" s="32"/>
    </row>
    <row r="506" spans="2:35" ht="12.75" x14ac:dyDescent="0.2">
      <c r="B506" s="30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I506" s="32"/>
    </row>
    <row r="507" spans="2:35" ht="12.75" x14ac:dyDescent="0.2">
      <c r="B507" s="30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I507" s="32"/>
    </row>
    <row r="508" spans="2:35" ht="12.75" x14ac:dyDescent="0.2">
      <c r="B508" s="30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I508" s="32"/>
    </row>
    <row r="509" spans="2:35" ht="12.75" x14ac:dyDescent="0.2">
      <c r="B509" s="30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I509" s="32"/>
    </row>
    <row r="510" spans="2:35" ht="12.75" x14ac:dyDescent="0.2">
      <c r="B510" s="30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I510" s="32"/>
    </row>
    <row r="511" spans="2:35" ht="12.75" x14ac:dyDescent="0.2">
      <c r="B511" s="30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I511" s="32"/>
    </row>
    <row r="512" spans="2:35" ht="12.75" x14ac:dyDescent="0.2">
      <c r="B512" s="30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I512" s="32"/>
    </row>
    <row r="513" spans="2:35" ht="12.75" x14ac:dyDescent="0.2">
      <c r="B513" s="30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I513" s="32"/>
    </row>
    <row r="514" spans="2:35" ht="12.75" x14ac:dyDescent="0.2">
      <c r="B514" s="30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I514" s="32"/>
    </row>
    <row r="515" spans="2:35" ht="12.75" x14ac:dyDescent="0.2">
      <c r="B515" s="30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I515" s="32"/>
    </row>
    <row r="516" spans="2:35" ht="12.75" x14ac:dyDescent="0.2">
      <c r="B516" s="30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I516" s="32"/>
    </row>
    <row r="517" spans="2:35" ht="12.75" x14ac:dyDescent="0.2">
      <c r="B517" s="30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I517" s="32"/>
    </row>
    <row r="518" spans="2:35" ht="12.75" x14ac:dyDescent="0.2">
      <c r="B518" s="30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I518" s="32"/>
    </row>
    <row r="519" spans="2:35" ht="12.75" x14ac:dyDescent="0.2">
      <c r="B519" s="30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I519" s="32"/>
    </row>
    <row r="520" spans="2:35" ht="12.75" x14ac:dyDescent="0.2">
      <c r="B520" s="30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I520" s="32"/>
    </row>
    <row r="521" spans="2:35" ht="12.75" x14ac:dyDescent="0.2">
      <c r="B521" s="30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I521" s="32"/>
    </row>
    <row r="522" spans="2:35" ht="12.75" x14ac:dyDescent="0.2">
      <c r="B522" s="30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I522" s="32"/>
    </row>
    <row r="523" spans="2:35" ht="12.75" x14ac:dyDescent="0.2">
      <c r="B523" s="30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I523" s="32"/>
    </row>
    <row r="524" spans="2:35" ht="12.75" x14ac:dyDescent="0.2">
      <c r="B524" s="30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I524" s="32"/>
    </row>
    <row r="525" spans="2:35" ht="12.75" x14ac:dyDescent="0.2">
      <c r="B525" s="30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I525" s="32"/>
    </row>
    <row r="526" spans="2:35" ht="12.75" x14ac:dyDescent="0.2">
      <c r="B526" s="30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I526" s="32"/>
    </row>
    <row r="527" spans="2:35" ht="12.75" x14ac:dyDescent="0.2">
      <c r="B527" s="30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I527" s="32"/>
    </row>
    <row r="528" spans="2:35" ht="12.75" x14ac:dyDescent="0.2"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I528" s="32"/>
    </row>
    <row r="529" spans="2:35" ht="12.75" x14ac:dyDescent="0.2"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I529" s="32"/>
    </row>
    <row r="530" spans="2:35" ht="12.75" x14ac:dyDescent="0.2"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I530" s="32"/>
    </row>
    <row r="531" spans="2:35" ht="12.75" x14ac:dyDescent="0.2"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I531" s="32"/>
    </row>
    <row r="532" spans="2:35" ht="12.75" x14ac:dyDescent="0.2"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I532" s="32"/>
    </row>
    <row r="533" spans="2:35" ht="12.75" x14ac:dyDescent="0.2"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I533" s="32"/>
    </row>
    <row r="534" spans="2:35" ht="12.75" x14ac:dyDescent="0.2"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I534" s="32"/>
    </row>
    <row r="535" spans="2:35" ht="12.75" x14ac:dyDescent="0.2"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I535" s="32"/>
    </row>
    <row r="536" spans="2:35" ht="12.75" x14ac:dyDescent="0.2"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I536" s="32"/>
    </row>
    <row r="537" spans="2:35" ht="12.75" x14ac:dyDescent="0.2"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I537" s="32"/>
    </row>
    <row r="538" spans="2:35" ht="12.75" x14ac:dyDescent="0.2"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I538" s="32"/>
    </row>
    <row r="539" spans="2:35" ht="12.75" x14ac:dyDescent="0.2">
      <c r="B539" s="30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I539" s="32"/>
    </row>
    <row r="540" spans="2:35" ht="12.75" x14ac:dyDescent="0.2">
      <c r="B540" s="30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I540" s="32"/>
    </row>
    <row r="541" spans="2:35" ht="12.75" x14ac:dyDescent="0.2">
      <c r="B541" s="30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I541" s="32"/>
    </row>
    <row r="542" spans="2:35" ht="12.75" x14ac:dyDescent="0.2">
      <c r="B542" s="30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I542" s="32"/>
    </row>
    <row r="543" spans="2:35" ht="12.75" x14ac:dyDescent="0.2">
      <c r="B543" s="30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I543" s="32"/>
    </row>
    <row r="544" spans="2:35" ht="12.75" x14ac:dyDescent="0.2">
      <c r="B544" s="30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I544" s="32"/>
    </row>
    <row r="545" spans="2:35" ht="12.75" x14ac:dyDescent="0.2">
      <c r="B545" s="30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I545" s="32"/>
    </row>
    <row r="546" spans="2:35" ht="12.75" x14ac:dyDescent="0.2">
      <c r="B546" s="30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I546" s="32"/>
    </row>
    <row r="547" spans="2:35" ht="12.75" x14ac:dyDescent="0.2">
      <c r="B547" s="30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I547" s="32"/>
    </row>
    <row r="548" spans="2:35" ht="12.75" x14ac:dyDescent="0.2">
      <c r="B548" s="30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I548" s="32"/>
    </row>
    <row r="549" spans="2:35" ht="12.75" x14ac:dyDescent="0.2">
      <c r="B549" s="30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I549" s="32"/>
    </row>
    <row r="550" spans="2:35" ht="12.75" x14ac:dyDescent="0.2">
      <c r="B550" s="30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I550" s="32"/>
    </row>
    <row r="551" spans="2:35" ht="12.75" x14ac:dyDescent="0.2">
      <c r="B551" s="30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I551" s="32"/>
    </row>
    <row r="552" spans="2:35" ht="12.75" x14ac:dyDescent="0.2">
      <c r="B552" s="30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I552" s="32"/>
    </row>
    <row r="553" spans="2:35" ht="12.75" x14ac:dyDescent="0.2">
      <c r="B553" s="30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I553" s="32"/>
    </row>
    <row r="554" spans="2:35" ht="12.75" x14ac:dyDescent="0.2">
      <c r="B554" s="30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I554" s="32"/>
    </row>
    <row r="555" spans="2:35" ht="12.75" x14ac:dyDescent="0.2">
      <c r="B555" s="30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I555" s="32"/>
    </row>
    <row r="556" spans="2:35" ht="12.75" x14ac:dyDescent="0.2">
      <c r="B556" s="30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I556" s="32"/>
    </row>
    <row r="557" spans="2:35" ht="12.75" x14ac:dyDescent="0.2">
      <c r="B557" s="30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I557" s="32"/>
    </row>
    <row r="558" spans="2:35" ht="12.75" x14ac:dyDescent="0.2">
      <c r="B558" s="30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I558" s="32"/>
    </row>
    <row r="559" spans="2:35" ht="12.75" x14ac:dyDescent="0.2">
      <c r="B559" s="30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I559" s="32"/>
    </row>
    <row r="560" spans="2:35" ht="12.75" x14ac:dyDescent="0.2">
      <c r="B560" s="30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I560" s="32"/>
    </row>
    <row r="561" spans="2:35" ht="12.75" x14ac:dyDescent="0.2">
      <c r="B561" s="30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I561" s="32"/>
    </row>
    <row r="562" spans="2:35" ht="12.75" x14ac:dyDescent="0.2">
      <c r="B562" s="30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I562" s="32"/>
    </row>
    <row r="563" spans="2:35" ht="12.75" x14ac:dyDescent="0.2">
      <c r="B563" s="30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I563" s="32"/>
    </row>
    <row r="564" spans="2:35" ht="12.75" x14ac:dyDescent="0.2">
      <c r="B564" s="30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I564" s="32"/>
    </row>
    <row r="565" spans="2:35" ht="12.75" x14ac:dyDescent="0.2">
      <c r="B565" s="30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I565" s="32"/>
    </row>
    <row r="566" spans="2:35" ht="12.75" x14ac:dyDescent="0.2">
      <c r="B566" s="30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I566" s="32"/>
    </row>
    <row r="567" spans="2:35" ht="12.75" x14ac:dyDescent="0.2">
      <c r="B567" s="30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I567" s="32"/>
    </row>
    <row r="568" spans="2:35" ht="12.75" x14ac:dyDescent="0.2">
      <c r="B568" s="30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I568" s="32"/>
    </row>
    <row r="569" spans="2:35" ht="12.75" x14ac:dyDescent="0.2">
      <c r="B569" s="30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I569" s="32"/>
    </row>
    <row r="570" spans="2:35" ht="12.75" x14ac:dyDescent="0.2">
      <c r="B570" s="30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I570" s="32"/>
    </row>
    <row r="571" spans="2:35" ht="12.75" x14ac:dyDescent="0.2">
      <c r="B571" s="30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I571" s="32"/>
    </row>
    <row r="572" spans="2:35" ht="12.75" x14ac:dyDescent="0.2">
      <c r="B572" s="30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I572" s="32"/>
    </row>
    <row r="573" spans="2:35" ht="12.75" x14ac:dyDescent="0.2">
      <c r="B573" s="30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I573" s="32"/>
    </row>
    <row r="574" spans="2:35" ht="12.75" x14ac:dyDescent="0.2">
      <c r="B574" s="30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I574" s="32"/>
    </row>
    <row r="575" spans="2:35" ht="12.75" x14ac:dyDescent="0.2">
      <c r="B575" s="30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I575" s="32"/>
    </row>
    <row r="576" spans="2:35" ht="12.75" x14ac:dyDescent="0.2">
      <c r="B576" s="30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I576" s="32"/>
    </row>
    <row r="577" spans="2:35" ht="12.75" x14ac:dyDescent="0.2">
      <c r="B577" s="30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I577" s="32"/>
    </row>
    <row r="578" spans="2:35" ht="12.75" x14ac:dyDescent="0.2">
      <c r="B578" s="30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I578" s="32"/>
    </row>
    <row r="579" spans="2:35" ht="12.75" x14ac:dyDescent="0.2">
      <c r="B579" s="30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I579" s="32"/>
    </row>
    <row r="580" spans="2:35" ht="12.75" x14ac:dyDescent="0.2">
      <c r="B580" s="30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I580" s="32"/>
    </row>
    <row r="581" spans="2:35" ht="12.75" x14ac:dyDescent="0.2">
      <c r="B581" s="30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I581" s="32"/>
    </row>
    <row r="582" spans="2:35" ht="12.75" x14ac:dyDescent="0.2">
      <c r="B582" s="30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I582" s="32"/>
    </row>
    <row r="583" spans="2:35" ht="12.75" x14ac:dyDescent="0.2">
      <c r="B583" s="30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I583" s="32"/>
    </row>
    <row r="584" spans="2:35" ht="12.75" x14ac:dyDescent="0.2">
      <c r="B584" s="30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I584" s="32"/>
    </row>
    <row r="585" spans="2:35" ht="12.75" x14ac:dyDescent="0.2">
      <c r="B585" s="30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I585" s="32"/>
    </row>
    <row r="586" spans="2:35" ht="12.75" x14ac:dyDescent="0.2">
      <c r="B586" s="30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I586" s="32"/>
    </row>
    <row r="587" spans="2:35" ht="12.75" x14ac:dyDescent="0.2">
      <c r="B587" s="30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I587" s="32"/>
    </row>
    <row r="588" spans="2:35" ht="12.75" x14ac:dyDescent="0.2">
      <c r="B588" s="30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I588" s="32"/>
    </row>
    <row r="589" spans="2:35" ht="12.75" x14ac:dyDescent="0.2">
      <c r="B589" s="30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I589" s="32"/>
    </row>
    <row r="590" spans="2:35" ht="12.75" x14ac:dyDescent="0.2">
      <c r="B590" s="30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I590" s="32"/>
    </row>
    <row r="591" spans="2:35" ht="12.75" x14ac:dyDescent="0.2">
      <c r="B591" s="30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I591" s="32"/>
    </row>
    <row r="592" spans="2:35" ht="12.75" x14ac:dyDescent="0.2">
      <c r="B592" s="30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I592" s="32"/>
    </row>
    <row r="593" spans="2:35" ht="12.75" x14ac:dyDescent="0.2">
      <c r="B593" s="30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I593" s="32"/>
    </row>
    <row r="594" spans="2:35" ht="12.75" x14ac:dyDescent="0.2">
      <c r="B594" s="30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I594" s="32"/>
    </row>
    <row r="595" spans="2:35" ht="12.75" x14ac:dyDescent="0.2">
      <c r="B595" s="30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I595" s="32"/>
    </row>
    <row r="596" spans="2:35" ht="12.75" x14ac:dyDescent="0.2">
      <c r="B596" s="30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I596" s="32"/>
    </row>
    <row r="597" spans="2:35" ht="12.75" x14ac:dyDescent="0.2">
      <c r="B597" s="30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I597" s="32"/>
    </row>
    <row r="598" spans="2:35" ht="12.75" x14ac:dyDescent="0.2">
      <c r="B598" s="30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I598" s="32"/>
    </row>
    <row r="599" spans="2:35" ht="12.75" x14ac:dyDescent="0.2">
      <c r="B599" s="30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I599" s="32"/>
    </row>
    <row r="600" spans="2:35" ht="12.75" x14ac:dyDescent="0.2">
      <c r="B600" s="30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I600" s="32"/>
    </row>
    <row r="601" spans="2:35" ht="12.75" x14ac:dyDescent="0.2">
      <c r="B601" s="30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I601" s="32"/>
    </row>
    <row r="602" spans="2:35" ht="12.75" x14ac:dyDescent="0.2">
      <c r="B602" s="30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I602" s="32"/>
    </row>
    <row r="603" spans="2:35" ht="12.75" x14ac:dyDescent="0.2">
      <c r="B603" s="30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I603" s="32"/>
    </row>
    <row r="604" spans="2:35" ht="12.75" x14ac:dyDescent="0.2">
      <c r="B604" s="30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I604" s="32"/>
    </row>
    <row r="605" spans="2:35" ht="12.75" x14ac:dyDescent="0.2">
      <c r="B605" s="30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I605" s="32"/>
    </row>
    <row r="606" spans="2:35" ht="12.75" x14ac:dyDescent="0.2">
      <c r="B606" s="30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I606" s="32"/>
    </row>
    <row r="607" spans="2:35" ht="12.75" x14ac:dyDescent="0.2">
      <c r="B607" s="30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I607" s="32"/>
    </row>
    <row r="608" spans="2:35" ht="12.75" x14ac:dyDescent="0.2">
      <c r="B608" s="30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I608" s="32"/>
    </row>
    <row r="609" spans="2:35" ht="12.75" x14ac:dyDescent="0.2">
      <c r="B609" s="30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I609" s="32"/>
    </row>
    <row r="610" spans="2:35" ht="12.75" x14ac:dyDescent="0.2">
      <c r="B610" s="30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I610" s="32"/>
    </row>
    <row r="611" spans="2:35" ht="12.75" x14ac:dyDescent="0.2">
      <c r="B611" s="30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I611" s="32"/>
    </row>
    <row r="612" spans="2:35" ht="12.75" x14ac:dyDescent="0.2">
      <c r="B612" s="30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I612" s="32"/>
    </row>
    <row r="613" spans="2:35" ht="12.75" x14ac:dyDescent="0.2">
      <c r="B613" s="30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I613" s="32"/>
    </row>
    <row r="614" spans="2:35" ht="12.75" x14ac:dyDescent="0.2">
      <c r="B614" s="30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I614" s="32"/>
    </row>
    <row r="615" spans="2:35" ht="12.75" x14ac:dyDescent="0.2">
      <c r="B615" s="30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I615" s="32"/>
    </row>
    <row r="616" spans="2:35" ht="12.75" x14ac:dyDescent="0.2">
      <c r="B616" s="30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I616" s="32"/>
    </row>
    <row r="617" spans="2:35" ht="12.75" x14ac:dyDescent="0.2">
      <c r="B617" s="30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I617" s="32"/>
    </row>
    <row r="618" spans="2:35" ht="12.75" x14ac:dyDescent="0.2">
      <c r="B618" s="30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I618" s="32"/>
    </row>
    <row r="619" spans="2:35" ht="12.75" x14ac:dyDescent="0.2">
      <c r="B619" s="30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I619" s="32"/>
    </row>
    <row r="620" spans="2:35" ht="12.75" x14ac:dyDescent="0.2">
      <c r="B620" s="30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I620" s="32"/>
    </row>
    <row r="621" spans="2:35" ht="12.75" x14ac:dyDescent="0.2">
      <c r="B621" s="30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I621" s="32"/>
    </row>
    <row r="622" spans="2:35" ht="12.75" x14ac:dyDescent="0.2">
      <c r="B622" s="30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I622" s="32"/>
    </row>
    <row r="623" spans="2:35" ht="12.75" x14ac:dyDescent="0.2">
      <c r="B623" s="30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I623" s="32"/>
    </row>
    <row r="624" spans="2:35" ht="12.75" x14ac:dyDescent="0.2">
      <c r="B624" s="30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I624" s="32"/>
    </row>
    <row r="625" spans="2:35" ht="12.75" x14ac:dyDescent="0.2">
      <c r="B625" s="30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I625" s="32"/>
    </row>
    <row r="626" spans="2:35" ht="12.75" x14ac:dyDescent="0.2">
      <c r="B626" s="30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I626" s="32"/>
    </row>
    <row r="627" spans="2:35" ht="12.75" x14ac:dyDescent="0.2">
      <c r="B627" s="30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I627" s="32"/>
    </row>
    <row r="628" spans="2:35" ht="12.75" x14ac:dyDescent="0.2">
      <c r="B628" s="30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I628" s="32"/>
    </row>
    <row r="629" spans="2:35" ht="12.75" x14ac:dyDescent="0.2">
      <c r="B629" s="30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I629" s="32"/>
    </row>
    <row r="630" spans="2:35" ht="12.75" x14ac:dyDescent="0.2">
      <c r="B630" s="30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I630" s="32"/>
    </row>
    <row r="631" spans="2:35" ht="12.75" x14ac:dyDescent="0.2">
      <c r="B631" s="30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I631" s="32"/>
    </row>
    <row r="632" spans="2:35" ht="12.75" x14ac:dyDescent="0.2">
      <c r="B632" s="30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I632" s="32"/>
    </row>
    <row r="633" spans="2:35" ht="12.75" x14ac:dyDescent="0.2">
      <c r="B633" s="30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I633" s="32"/>
    </row>
    <row r="634" spans="2:35" ht="12.75" x14ac:dyDescent="0.2">
      <c r="B634" s="30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I634" s="32"/>
    </row>
    <row r="635" spans="2:35" ht="12.75" x14ac:dyDescent="0.2">
      <c r="B635" s="30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I635" s="32"/>
    </row>
    <row r="636" spans="2:35" ht="12.75" x14ac:dyDescent="0.2">
      <c r="B636" s="30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I636" s="32"/>
    </row>
    <row r="637" spans="2:35" ht="12.75" x14ac:dyDescent="0.2">
      <c r="B637" s="30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I637" s="32"/>
    </row>
    <row r="638" spans="2:35" ht="12.75" x14ac:dyDescent="0.2">
      <c r="B638" s="30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I638" s="32"/>
    </row>
    <row r="639" spans="2:35" ht="12.75" x14ac:dyDescent="0.2">
      <c r="B639" s="30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I639" s="32"/>
    </row>
    <row r="640" spans="2:35" ht="12.75" x14ac:dyDescent="0.2">
      <c r="B640" s="30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I640" s="32"/>
    </row>
    <row r="641" spans="2:35" ht="12.75" x14ac:dyDescent="0.2">
      <c r="B641" s="30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I641" s="32"/>
    </row>
    <row r="642" spans="2:35" ht="12.75" x14ac:dyDescent="0.2">
      <c r="B642" s="30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I642" s="32"/>
    </row>
    <row r="643" spans="2:35" ht="12.75" x14ac:dyDescent="0.2">
      <c r="B643" s="30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I643" s="32"/>
    </row>
    <row r="644" spans="2:35" ht="12.75" x14ac:dyDescent="0.2">
      <c r="B644" s="30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I644" s="32"/>
    </row>
    <row r="645" spans="2:35" ht="12.75" x14ac:dyDescent="0.2">
      <c r="B645" s="30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I645" s="32"/>
    </row>
    <row r="646" spans="2:35" ht="12.75" x14ac:dyDescent="0.2">
      <c r="B646" s="30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I646" s="32"/>
    </row>
    <row r="647" spans="2:35" ht="12.75" x14ac:dyDescent="0.2">
      <c r="B647" s="30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I647" s="32"/>
    </row>
    <row r="648" spans="2:35" ht="12.75" x14ac:dyDescent="0.2">
      <c r="B648" s="30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I648" s="32"/>
    </row>
    <row r="649" spans="2:35" ht="12.75" x14ac:dyDescent="0.2">
      <c r="B649" s="30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I649" s="32"/>
    </row>
    <row r="650" spans="2:35" ht="12.75" x14ac:dyDescent="0.2">
      <c r="B650" s="30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I650" s="32"/>
    </row>
    <row r="651" spans="2:35" ht="12.75" x14ac:dyDescent="0.2">
      <c r="B651" s="30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I651" s="32"/>
    </row>
    <row r="652" spans="2:35" ht="12.75" x14ac:dyDescent="0.2">
      <c r="B652" s="30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I652" s="32"/>
    </row>
    <row r="653" spans="2:35" ht="12.75" x14ac:dyDescent="0.2">
      <c r="B653" s="30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I653" s="32"/>
    </row>
    <row r="654" spans="2:35" ht="12.75" x14ac:dyDescent="0.2">
      <c r="B654" s="30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I654" s="32"/>
    </row>
    <row r="655" spans="2:35" ht="12.75" x14ac:dyDescent="0.2">
      <c r="B655" s="30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I655" s="32"/>
    </row>
    <row r="656" spans="2:35" ht="12.75" x14ac:dyDescent="0.2">
      <c r="B656" s="30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I656" s="32"/>
    </row>
    <row r="657" spans="2:35" ht="12.75" x14ac:dyDescent="0.2">
      <c r="B657" s="30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I657" s="32"/>
    </row>
    <row r="658" spans="2:35" ht="12.75" x14ac:dyDescent="0.2">
      <c r="B658" s="30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I658" s="32"/>
    </row>
    <row r="659" spans="2:35" ht="12.75" x14ac:dyDescent="0.2">
      <c r="B659" s="30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I659" s="32"/>
    </row>
    <row r="660" spans="2:35" ht="12.75" x14ac:dyDescent="0.2">
      <c r="B660" s="30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I660" s="32"/>
    </row>
    <row r="661" spans="2:35" ht="12.75" x14ac:dyDescent="0.2">
      <c r="B661" s="30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I661" s="32"/>
    </row>
    <row r="662" spans="2:35" ht="12.75" x14ac:dyDescent="0.2">
      <c r="B662" s="30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I662" s="32"/>
    </row>
    <row r="663" spans="2:35" ht="12.75" x14ac:dyDescent="0.2">
      <c r="B663" s="30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I663" s="32"/>
    </row>
    <row r="664" spans="2:35" ht="12.75" x14ac:dyDescent="0.2">
      <c r="B664" s="30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I664" s="32"/>
    </row>
    <row r="665" spans="2:35" ht="12.75" x14ac:dyDescent="0.2">
      <c r="B665" s="30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I665" s="32"/>
    </row>
    <row r="666" spans="2:35" ht="12.75" x14ac:dyDescent="0.2">
      <c r="B666" s="30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I666" s="32"/>
    </row>
    <row r="667" spans="2:35" ht="12.75" x14ac:dyDescent="0.2">
      <c r="B667" s="30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I667" s="32"/>
    </row>
    <row r="668" spans="2:35" ht="12.75" x14ac:dyDescent="0.2">
      <c r="B668" s="30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I668" s="32"/>
    </row>
    <row r="669" spans="2:35" ht="12.75" x14ac:dyDescent="0.2">
      <c r="B669" s="30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I669" s="32"/>
    </row>
    <row r="670" spans="2:35" ht="12.75" x14ac:dyDescent="0.2">
      <c r="B670" s="30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I670" s="32"/>
    </row>
    <row r="671" spans="2:35" ht="12.75" x14ac:dyDescent="0.2">
      <c r="B671" s="30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I671" s="32"/>
    </row>
    <row r="672" spans="2:35" ht="12.75" x14ac:dyDescent="0.2">
      <c r="B672" s="30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I672" s="32"/>
    </row>
    <row r="673" spans="2:35" ht="12.75" x14ac:dyDescent="0.2">
      <c r="B673" s="30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I673" s="32"/>
    </row>
    <row r="674" spans="2:35" ht="12.75" x14ac:dyDescent="0.2">
      <c r="B674" s="30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I674" s="32"/>
    </row>
    <row r="675" spans="2:35" ht="12.75" x14ac:dyDescent="0.2">
      <c r="B675" s="30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I675" s="32"/>
    </row>
    <row r="676" spans="2:35" ht="12.75" x14ac:dyDescent="0.2">
      <c r="B676" s="30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I676" s="32"/>
    </row>
    <row r="677" spans="2:35" ht="12.75" x14ac:dyDescent="0.2">
      <c r="B677" s="30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I677" s="32"/>
    </row>
    <row r="678" spans="2:35" ht="12.75" x14ac:dyDescent="0.2">
      <c r="B678" s="30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I678" s="32"/>
    </row>
    <row r="679" spans="2:35" ht="12.75" x14ac:dyDescent="0.2">
      <c r="B679" s="30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I679" s="32"/>
    </row>
    <row r="680" spans="2:35" ht="12.75" x14ac:dyDescent="0.2">
      <c r="B680" s="30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I680" s="32"/>
    </row>
    <row r="681" spans="2:35" ht="12.75" x14ac:dyDescent="0.2">
      <c r="B681" s="30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I681" s="32"/>
    </row>
    <row r="682" spans="2:35" ht="12.75" x14ac:dyDescent="0.2">
      <c r="B682" s="30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I682" s="32"/>
    </row>
    <row r="683" spans="2:35" ht="12.75" x14ac:dyDescent="0.2">
      <c r="B683" s="30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I683" s="32"/>
    </row>
    <row r="684" spans="2:35" ht="12.75" x14ac:dyDescent="0.2">
      <c r="B684" s="30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I684" s="32"/>
    </row>
    <row r="685" spans="2:35" ht="12.75" x14ac:dyDescent="0.2">
      <c r="B685" s="30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I685" s="32"/>
    </row>
    <row r="686" spans="2:35" ht="12.75" x14ac:dyDescent="0.2">
      <c r="B686" s="30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I686" s="32"/>
    </row>
    <row r="687" spans="2:35" ht="12.75" x14ac:dyDescent="0.2">
      <c r="B687" s="30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I687" s="32"/>
    </row>
    <row r="688" spans="2:35" ht="12.75" x14ac:dyDescent="0.2">
      <c r="B688" s="30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I688" s="32"/>
    </row>
    <row r="689" spans="2:35" ht="12.75" x14ac:dyDescent="0.2">
      <c r="B689" s="30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I689" s="32"/>
    </row>
    <row r="690" spans="2:35" ht="12.75" x14ac:dyDescent="0.2">
      <c r="B690" s="30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I690" s="32"/>
    </row>
    <row r="691" spans="2:35" ht="12.75" x14ac:dyDescent="0.2">
      <c r="B691" s="30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I691" s="32"/>
    </row>
    <row r="692" spans="2:35" ht="12.75" x14ac:dyDescent="0.2">
      <c r="B692" s="30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I692" s="32"/>
    </row>
    <row r="693" spans="2:35" ht="12.75" x14ac:dyDescent="0.2">
      <c r="B693" s="30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I693" s="32"/>
    </row>
    <row r="694" spans="2:35" ht="12.75" x14ac:dyDescent="0.2">
      <c r="B694" s="30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I694" s="32"/>
    </row>
    <row r="695" spans="2:35" ht="12.75" x14ac:dyDescent="0.2">
      <c r="B695" s="30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I695" s="32"/>
    </row>
    <row r="696" spans="2:35" ht="12.75" x14ac:dyDescent="0.2">
      <c r="B696" s="30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I696" s="32"/>
    </row>
    <row r="697" spans="2:35" ht="12.75" x14ac:dyDescent="0.2">
      <c r="B697" s="30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I697" s="32"/>
    </row>
    <row r="698" spans="2:35" ht="12.75" x14ac:dyDescent="0.2">
      <c r="B698" s="30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I698" s="32"/>
    </row>
    <row r="699" spans="2:35" ht="12.75" x14ac:dyDescent="0.2">
      <c r="B699" s="30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I699" s="32"/>
    </row>
    <row r="700" spans="2:35" ht="12.75" x14ac:dyDescent="0.2">
      <c r="B700" s="30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I700" s="32"/>
    </row>
    <row r="701" spans="2:35" ht="12.75" x14ac:dyDescent="0.2">
      <c r="B701" s="30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I701" s="32"/>
    </row>
    <row r="702" spans="2:35" ht="12.75" x14ac:dyDescent="0.2">
      <c r="B702" s="30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I702" s="32"/>
    </row>
    <row r="703" spans="2:35" ht="12.75" x14ac:dyDescent="0.2">
      <c r="B703" s="30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I703" s="32"/>
    </row>
    <row r="704" spans="2:35" ht="12.75" x14ac:dyDescent="0.2">
      <c r="B704" s="30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I704" s="32"/>
    </row>
    <row r="705" spans="2:35" ht="12.75" x14ac:dyDescent="0.2">
      <c r="B705" s="30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I705" s="32"/>
    </row>
    <row r="706" spans="2:35" ht="12.75" x14ac:dyDescent="0.2">
      <c r="B706" s="30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I706" s="32"/>
    </row>
    <row r="707" spans="2:35" ht="12.75" x14ac:dyDescent="0.2">
      <c r="B707" s="30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I707" s="32"/>
    </row>
    <row r="708" spans="2:35" ht="12.75" x14ac:dyDescent="0.2">
      <c r="B708" s="30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I708" s="32"/>
    </row>
    <row r="709" spans="2:35" ht="12.75" x14ac:dyDescent="0.2">
      <c r="B709" s="30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I709" s="32"/>
    </row>
    <row r="710" spans="2:35" ht="12.75" x14ac:dyDescent="0.2">
      <c r="B710" s="30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I710" s="32"/>
    </row>
    <row r="711" spans="2:35" ht="12.75" x14ac:dyDescent="0.2">
      <c r="B711" s="30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I711" s="32"/>
    </row>
    <row r="712" spans="2:35" ht="12.75" x14ac:dyDescent="0.2">
      <c r="B712" s="30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I712" s="32"/>
    </row>
    <row r="713" spans="2:35" ht="12.75" x14ac:dyDescent="0.2">
      <c r="B713" s="30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I713" s="32"/>
    </row>
    <row r="714" spans="2:35" ht="12.75" x14ac:dyDescent="0.2">
      <c r="B714" s="30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I714" s="32"/>
    </row>
    <row r="715" spans="2:35" ht="12.75" x14ac:dyDescent="0.2">
      <c r="B715" s="30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I715" s="32"/>
    </row>
    <row r="716" spans="2:35" ht="12.75" x14ac:dyDescent="0.2">
      <c r="B716" s="30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I716" s="32"/>
    </row>
    <row r="717" spans="2:35" ht="12.75" x14ac:dyDescent="0.2">
      <c r="B717" s="30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I717" s="32"/>
    </row>
    <row r="718" spans="2:35" ht="12.75" x14ac:dyDescent="0.2">
      <c r="B718" s="30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I718" s="32"/>
    </row>
    <row r="719" spans="2:35" ht="12.75" x14ac:dyDescent="0.2">
      <c r="B719" s="30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I719" s="32"/>
    </row>
    <row r="720" spans="2:35" ht="12.75" x14ac:dyDescent="0.2">
      <c r="B720" s="30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I720" s="32"/>
    </row>
    <row r="721" spans="2:35" ht="12.75" x14ac:dyDescent="0.2">
      <c r="B721" s="30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I721" s="32"/>
    </row>
    <row r="722" spans="2:35" ht="12.75" x14ac:dyDescent="0.2">
      <c r="B722" s="30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I722" s="32"/>
    </row>
    <row r="723" spans="2:35" ht="12.75" x14ac:dyDescent="0.2">
      <c r="B723" s="30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I723" s="32"/>
    </row>
    <row r="724" spans="2:35" ht="12.75" x14ac:dyDescent="0.2">
      <c r="B724" s="30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I724" s="32"/>
    </row>
    <row r="725" spans="2:35" ht="12.75" x14ac:dyDescent="0.2">
      <c r="B725" s="30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I725" s="32"/>
    </row>
    <row r="726" spans="2:35" ht="12.75" x14ac:dyDescent="0.2">
      <c r="B726" s="30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I726" s="32"/>
    </row>
    <row r="727" spans="2:35" ht="12.75" x14ac:dyDescent="0.2">
      <c r="B727" s="30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I727" s="32"/>
    </row>
    <row r="728" spans="2:35" ht="12.75" x14ac:dyDescent="0.2">
      <c r="B728" s="30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I728" s="32"/>
    </row>
    <row r="729" spans="2:35" ht="12.75" x14ac:dyDescent="0.2">
      <c r="B729" s="30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I729" s="32"/>
    </row>
    <row r="730" spans="2:35" ht="12.75" x14ac:dyDescent="0.2">
      <c r="B730" s="30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I730" s="32"/>
    </row>
    <row r="731" spans="2:35" ht="12.75" x14ac:dyDescent="0.2">
      <c r="B731" s="30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I731" s="32"/>
    </row>
    <row r="732" spans="2:35" ht="12.75" x14ac:dyDescent="0.2">
      <c r="B732" s="30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I732" s="32"/>
    </row>
    <row r="733" spans="2:35" ht="12.75" x14ac:dyDescent="0.2">
      <c r="B733" s="30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I733" s="32"/>
    </row>
    <row r="734" spans="2:35" ht="12.75" x14ac:dyDescent="0.2">
      <c r="B734" s="30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I734" s="32"/>
    </row>
    <row r="735" spans="2:35" ht="12.75" x14ac:dyDescent="0.2">
      <c r="B735" s="30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I735" s="32"/>
    </row>
    <row r="736" spans="2:35" ht="12.75" x14ac:dyDescent="0.2">
      <c r="B736" s="30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I736" s="32"/>
    </row>
    <row r="737" spans="2:35" ht="12.75" x14ac:dyDescent="0.2">
      <c r="B737" s="30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I737" s="32"/>
    </row>
    <row r="738" spans="2:35" ht="12.75" x14ac:dyDescent="0.2">
      <c r="B738" s="30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I738" s="32"/>
    </row>
    <row r="739" spans="2:35" ht="12.75" x14ac:dyDescent="0.2">
      <c r="B739" s="30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I739" s="32"/>
    </row>
    <row r="740" spans="2:35" ht="12.75" x14ac:dyDescent="0.2">
      <c r="B740" s="30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I740" s="32"/>
    </row>
    <row r="741" spans="2:35" ht="12.75" x14ac:dyDescent="0.2">
      <c r="B741" s="30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I741" s="32"/>
    </row>
    <row r="742" spans="2:35" ht="12.75" x14ac:dyDescent="0.2">
      <c r="B742" s="30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I742" s="32"/>
    </row>
    <row r="743" spans="2:35" ht="12.75" x14ac:dyDescent="0.2">
      <c r="B743" s="30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I743" s="32"/>
    </row>
    <row r="744" spans="2:35" ht="12.75" x14ac:dyDescent="0.2">
      <c r="B744" s="30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I744" s="32"/>
    </row>
    <row r="745" spans="2:35" ht="12.75" x14ac:dyDescent="0.2">
      <c r="B745" s="30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I745" s="32"/>
    </row>
    <row r="746" spans="2:35" ht="12.75" x14ac:dyDescent="0.2">
      <c r="B746" s="30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I746" s="32"/>
    </row>
    <row r="747" spans="2:35" ht="12.75" x14ac:dyDescent="0.2">
      <c r="B747" s="30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I747" s="32"/>
    </row>
    <row r="748" spans="2:35" ht="12.75" x14ac:dyDescent="0.2">
      <c r="B748" s="30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I748" s="32"/>
    </row>
    <row r="749" spans="2:35" ht="12.75" x14ac:dyDescent="0.2">
      <c r="B749" s="30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I749" s="32"/>
    </row>
    <row r="750" spans="2:35" ht="12.75" x14ac:dyDescent="0.2">
      <c r="B750" s="30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I750" s="32"/>
    </row>
    <row r="751" spans="2:35" ht="12.75" x14ac:dyDescent="0.2">
      <c r="B751" s="30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I751" s="32"/>
    </row>
    <row r="752" spans="2:35" ht="12.75" x14ac:dyDescent="0.2">
      <c r="B752" s="30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I752" s="32"/>
    </row>
    <row r="753" spans="2:35" ht="12.75" x14ac:dyDescent="0.2">
      <c r="B753" s="30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I753" s="32"/>
    </row>
    <row r="754" spans="2:35" ht="12.75" x14ac:dyDescent="0.2">
      <c r="B754" s="30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I754" s="32"/>
    </row>
    <row r="755" spans="2:35" ht="12.75" x14ac:dyDescent="0.2">
      <c r="B755" s="30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I755" s="32"/>
    </row>
    <row r="756" spans="2:35" ht="12.75" x14ac:dyDescent="0.2">
      <c r="B756" s="30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I756" s="32"/>
    </row>
    <row r="757" spans="2:35" ht="12.75" x14ac:dyDescent="0.2">
      <c r="B757" s="30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I757" s="32"/>
    </row>
    <row r="758" spans="2:35" ht="12.75" x14ac:dyDescent="0.2">
      <c r="B758" s="30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I758" s="32"/>
    </row>
    <row r="759" spans="2:35" ht="12.75" x14ac:dyDescent="0.2">
      <c r="B759" s="30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I759" s="32"/>
    </row>
    <row r="760" spans="2:35" ht="12.75" x14ac:dyDescent="0.2">
      <c r="B760" s="30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I760" s="32"/>
    </row>
    <row r="761" spans="2:35" ht="12.75" x14ac:dyDescent="0.2">
      <c r="B761" s="30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I761" s="32"/>
    </row>
    <row r="762" spans="2:35" ht="12.75" x14ac:dyDescent="0.2">
      <c r="B762" s="30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I762" s="32"/>
    </row>
    <row r="763" spans="2:35" ht="12.75" x14ac:dyDescent="0.2">
      <c r="B763" s="30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I763" s="32"/>
    </row>
    <row r="764" spans="2:35" ht="12.75" x14ac:dyDescent="0.2">
      <c r="B764" s="30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I764" s="32"/>
    </row>
    <row r="765" spans="2:35" ht="12.75" x14ac:dyDescent="0.2">
      <c r="B765" s="30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I765" s="32"/>
    </row>
    <row r="766" spans="2:35" ht="12.75" x14ac:dyDescent="0.2">
      <c r="B766" s="30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I766" s="32"/>
    </row>
    <row r="767" spans="2:35" ht="12.75" x14ac:dyDescent="0.2">
      <c r="B767" s="30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I767" s="32"/>
    </row>
    <row r="768" spans="2:35" ht="12.75" x14ac:dyDescent="0.2">
      <c r="B768" s="30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I768" s="32"/>
    </row>
    <row r="769" spans="2:35" ht="12.75" x14ac:dyDescent="0.2">
      <c r="B769" s="30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I769" s="32"/>
    </row>
    <row r="770" spans="2:35" ht="12.75" x14ac:dyDescent="0.2">
      <c r="B770" s="30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I770" s="32"/>
    </row>
    <row r="771" spans="2:35" ht="12.75" x14ac:dyDescent="0.2">
      <c r="B771" s="30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I771" s="32"/>
    </row>
    <row r="772" spans="2:35" ht="12.75" x14ac:dyDescent="0.2">
      <c r="B772" s="30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I772" s="32"/>
    </row>
    <row r="773" spans="2:35" ht="12.75" x14ac:dyDescent="0.2">
      <c r="B773" s="30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I773" s="32"/>
    </row>
    <row r="774" spans="2:35" ht="12.75" x14ac:dyDescent="0.2">
      <c r="B774" s="30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I774" s="32"/>
    </row>
    <row r="775" spans="2:35" ht="12.75" x14ac:dyDescent="0.2">
      <c r="B775" s="30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I775" s="32"/>
    </row>
    <row r="776" spans="2:35" ht="12.75" x14ac:dyDescent="0.2">
      <c r="B776" s="30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I776" s="32"/>
    </row>
    <row r="777" spans="2:35" ht="12.75" x14ac:dyDescent="0.2">
      <c r="B777" s="30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I777" s="32"/>
    </row>
    <row r="778" spans="2:35" ht="12.75" x14ac:dyDescent="0.2">
      <c r="B778" s="30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I778" s="32"/>
    </row>
    <row r="779" spans="2:35" ht="12.75" x14ac:dyDescent="0.2">
      <c r="B779" s="30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I779" s="32"/>
    </row>
    <row r="780" spans="2:35" ht="12.75" x14ac:dyDescent="0.2">
      <c r="B780" s="30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I780" s="32"/>
    </row>
    <row r="781" spans="2:35" ht="12.75" x14ac:dyDescent="0.2">
      <c r="B781" s="30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I781" s="32"/>
    </row>
    <row r="782" spans="2:35" ht="12.75" x14ac:dyDescent="0.2">
      <c r="B782" s="30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I782" s="32"/>
    </row>
    <row r="783" spans="2:35" ht="12.75" x14ac:dyDescent="0.2">
      <c r="B783" s="30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I783" s="32"/>
    </row>
    <row r="784" spans="2:35" ht="12.75" x14ac:dyDescent="0.2">
      <c r="B784" s="30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I784" s="32"/>
    </row>
    <row r="785" spans="2:35" ht="12.75" x14ac:dyDescent="0.2">
      <c r="B785" s="30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I785" s="32"/>
    </row>
    <row r="786" spans="2:35" ht="12.75" x14ac:dyDescent="0.2">
      <c r="B786" s="30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I786" s="32"/>
    </row>
    <row r="787" spans="2:35" ht="12.75" x14ac:dyDescent="0.2">
      <c r="B787" s="30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I787" s="32"/>
    </row>
    <row r="788" spans="2:35" ht="12.75" x14ac:dyDescent="0.2">
      <c r="B788" s="30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I788" s="32"/>
    </row>
    <row r="789" spans="2:35" ht="12.75" x14ac:dyDescent="0.2">
      <c r="B789" s="30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I789" s="32"/>
    </row>
    <row r="790" spans="2:35" ht="12.75" x14ac:dyDescent="0.2">
      <c r="B790" s="30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I790" s="32"/>
    </row>
    <row r="791" spans="2:35" ht="12.75" x14ac:dyDescent="0.2">
      <c r="B791" s="30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I791" s="32"/>
    </row>
    <row r="792" spans="2:35" ht="12.75" x14ac:dyDescent="0.2">
      <c r="B792" s="30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I792" s="32"/>
    </row>
    <row r="793" spans="2:35" ht="12.75" x14ac:dyDescent="0.2">
      <c r="B793" s="30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I793" s="32"/>
    </row>
    <row r="794" spans="2:35" ht="12.75" x14ac:dyDescent="0.2">
      <c r="B794" s="30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I794" s="32"/>
    </row>
    <row r="795" spans="2:35" ht="12.75" x14ac:dyDescent="0.2">
      <c r="B795" s="30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I795" s="32"/>
    </row>
    <row r="796" spans="2:35" ht="12.75" x14ac:dyDescent="0.2">
      <c r="B796" s="30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I796" s="32"/>
    </row>
    <row r="797" spans="2:35" ht="12.75" x14ac:dyDescent="0.2">
      <c r="B797" s="30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I797" s="32"/>
    </row>
    <row r="798" spans="2:35" ht="12.75" x14ac:dyDescent="0.2">
      <c r="B798" s="30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I798" s="32"/>
    </row>
    <row r="799" spans="2:35" ht="12.75" x14ac:dyDescent="0.2">
      <c r="B799" s="30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I799" s="32"/>
    </row>
    <row r="800" spans="2:35" ht="12.75" x14ac:dyDescent="0.2">
      <c r="B800" s="30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I800" s="32"/>
    </row>
    <row r="801" spans="2:35" ht="12.75" x14ac:dyDescent="0.2">
      <c r="B801" s="30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I801" s="32"/>
    </row>
    <row r="802" spans="2:35" ht="12.75" x14ac:dyDescent="0.2">
      <c r="B802" s="30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I802" s="32"/>
    </row>
    <row r="803" spans="2:35" ht="12.75" x14ac:dyDescent="0.2">
      <c r="B803" s="30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I803" s="32"/>
    </row>
    <row r="804" spans="2:35" ht="12.75" x14ac:dyDescent="0.2">
      <c r="B804" s="30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I804" s="32"/>
    </row>
    <row r="805" spans="2:35" ht="12.75" x14ac:dyDescent="0.2">
      <c r="B805" s="30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I805" s="32"/>
    </row>
    <row r="806" spans="2:35" ht="12.75" x14ac:dyDescent="0.2">
      <c r="B806" s="30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I806" s="32"/>
    </row>
    <row r="807" spans="2:35" ht="12.75" x14ac:dyDescent="0.2">
      <c r="B807" s="30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I807" s="32"/>
    </row>
    <row r="808" spans="2:35" ht="12.75" x14ac:dyDescent="0.2">
      <c r="B808" s="30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I808" s="32"/>
    </row>
    <row r="809" spans="2:35" ht="12.75" x14ac:dyDescent="0.2">
      <c r="B809" s="30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I809" s="32"/>
    </row>
    <row r="810" spans="2:35" ht="12.75" x14ac:dyDescent="0.2">
      <c r="B810" s="30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I810" s="32"/>
    </row>
    <row r="811" spans="2:35" ht="12.75" x14ac:dyDescent="0.2">
      <c r="B811" s="30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I811" s="32"/>
    </row>
    <row r="812" spans="2:35" ht="12.75" x14ac:dyDescent="0.2">
      <c r="B812" s="30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I812" s="32"/>
    </row>
    <row r="813" spans="2:35" ht="12.75" x14ac:dyDescent="0.2">
      <c r="B813" s="30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I813" s="32"/>
    </row>
    <row r="814" spans="2:35" ht="12.75" x14ac:dyDescent="0.2">
      <c r="B814" s="30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I814" s="32"/>
    </row>
    <row r="815" spans="2:35" ht="12.75" x14ac:dyDescent="0.2">
      <c r="B815" s="30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I815" s="32"/>
    </row>
    <row r="816" spans="2:35" ht="12.75" x14ac:dyDescent="0.2">
      <c r="B816" s="30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I816" s="32"/>
    </row>
    <row r="817" spans="2:35" ht="12.75" x14ac:dyDescent="0.2">
      <c r="B817" s="30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I817" s="32"/>
    </row>
    <row r="818" spans="2:35" ht="12.75" x14ac:dyDescent="0.2">
      <c r="B818" s="30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I818" s="32"/>
    </row>
    <row r="819" spans="2:35" ht="12.75" x14ac:dyDescent="0.2">
      <c r="B819" s="30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I819" s="32"/>
    </row>
    <row r="820" spans="2:35" ht="12.75" x14ac:dyDescent="0.2">
      <c r="B820" s="30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I820" s="32"/>
    </row>
    <row r="821" spans="2:35" ht="12.75" x14ac:dyDescent="0.2">
      <c r="B821" s="30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I821" s="32"/>
    </row>
    <row r="822" spans="2:35" ht="12.75" x14ac:dyDescent="0.2">
      <c r="B822" s="30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I822" s="32"/>
    </row>
    <row r="823" spans="2:35" ht="12.75" x14ac:dyDescent="0.2">
      <c r="B823" s="30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I823" s="32"/>
    </row>
    <row r="824" spans="2:35" ht="12.75" x14ac:dyDescent="0.2">
      <c r="B824" s="30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I824" s="32"/>
    </row>
    <row r="825" spans="2:35" ht="12.75" x14ac:dyDescent="0.2">
      <c r="B825" s="30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I825" s="32"/>
    </row>
    <row r="826" spans="2:35" ht="12.75" x14ac:dyDescent="0.2">
      <c r="B826" s="30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I826" s="32"/>
    </row>
    <row r="827" spans="2:35" ht="12.75" x14ac:dyDescent="0.2">
      <c r="B827" s="30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I827" s="32"/>
    </row>
    <row r="828" spans="2:35" ht="12.75" x14ac:dyDescent="0.2">
      <c r="B828" s="30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I828" s="32"/>
    </row>
    <row r="829" spans="2:35" ht="12.75" x14ac:dyDescent="0.2">
      <c r="B829" s="30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I829" s="32"/>
    </row>
    <row r="830" spans="2:35" ht="12.75" x14ac:dyDescent="0.2">
      <c r="B830" s="30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I830" s="32"/>
    </row>
    <row r="831" spans="2:35" ht="12.75" x14ac:dyDescent="0.2">
      <c r="B831" s="30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I831" s="32"/>
    </row>
    <row r="832" spans="2:35" ht="12.75" x14ac:dyDescent="0.2">
      <c r="B832" s="30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I832" s="32"/>
    </row>
    <row r="833" spans="2:35" ht="12.75" x14ac:dyDescent="0.2">
      <c r="B833" s="30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I833" s="32"/>
    </row>
    <row r="834" spans="2:35" ht="12.75" x14ac:dyDescent="0.2">
      <c r="B834" s="30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I834" s="32"/>
    </row>
    <row r="835" spans="2:35" ht="12.75" x14ac:dyDescent="0.2">
      <c r="B835" s="30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I835" s="32"/>
    </row>
    <row r="836" spans="2:35" ht="12.75" x14ac:dyDescent="0.2">
      <c r="B836" s="30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I836" s="32"/>
    </row>
    <row r="837" spans="2:35" ht="12.75" x14ac:dyDescent="0.2">
      <c r="B837" s="30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I837" s="32"/>
    </row>
    <row r="838" spans="2:35" ht="12.75" x14ac:dyDescent="0.2">
      <c r="B838" s="30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I838" s="32"/>
    </row>
    <row r="839" spans="2:35" ht="12.75" x14ac:dyDescent="0.2">
      <c r="B839" s="30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I839" s="32"/>
    </row>
    <row r="840" spans="2:35" ht="12.75" x14ac:dyDescent="0.2">
      <c r="B840" s="30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I840" s="32"/>
    </row>
    <row r="841" spans="2:35" ht="12.75" x14ac:dyDescent="0.2">
      <c r="B841" s="30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I841" s="32"/>
    </row>
    <row r="842" spans="2:35" ht="12.75" x14ac:dyDescent="0.2">
      <c r="B842" s="30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I842" s="32"/>
    </row>
    <row r="843" spans="2:35" ht="12.75" x14ac:dyDescent="0.2">
      <c r="B843" s="30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I843" s="32"/>
    </row>
    <row r="844" spans="2:35" ht="12.75" x14ac:dyDescent="0.2">
      <c r="B844" s="30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I844" s="32"/>
    </row>
    <row r="845" spans="2:35" ht="12.75" x14ac:dyDescent="0.2">
      <c r="B845" s="30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I845" s="32"/>
    </row>
    <row r="846" spans="2:35" ht="12.75" x14ac:dyDescent="0.2">
      <c r="B846" s="30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I846" s="32"/>
    </row>
    <row r="847" spans="2:35" ht="12.75" x14ac:dyDescent="0.2">
      <c r="B847" s="30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I847" s="32"/>
    </row>
    <row r="848" spans="2:35" ht="12.75" x14ac:dyDescent="0.2">
      <c r="B848" s="30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I848" s="32"/>
    </row>
    <row r="849" spans="2:35" ht="12.75" x14ac:dyDescent="0.2">
      <c r="B849" s="30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I849" s="32"/>
    </row>
    <row r="850" spans="2:35" ht="12.75" x14ac:dyDescent="0.2">
      <c r="B850" s="30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I850" s="32"/>
    </row>
    <row r="851" spans="2:35" ht="12.75" x14ac:dyDescent="0.2">
      <c r="B851" s="30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I851" s="32"/>
    </row>
    <row r="852" spans="2:35" ht="12.75" x14ac:dyDescent="0.2">
      <c r="B852" s="30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I852" s="32"/>
    </row>
    <row r="853" spans="2:35" ht="12.75" x14ac:dyDescent="0.2">
      <c r="B853" s="30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I853" s="32"/>
    </row>
    <row r="854" spans="2:35" ht="12.75" x14ac:dyDescent="0.2">
      <c r="B854" s="30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I854" s="32"/>
    </row>
    <row r="855" spans="2:35" ht="12.75" x14ac:dyDescent="0.2">
      <c r="B855" s="30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I855" s="32"/>
    </row>
    <row r="856" spans="2:35" ht="12.75" x14ac:dyDescent="0.2">
      <c r="B856" s="30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I856" s="32"/>
    </row>
    <row r="857" spans="2:35" ht="12.75" x14ac:dyDescent="0.2">
      <c r="B857" s="30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I857" s="32"/>
    </row>
    <row r="858" spans="2:35" ht="12.75" x14ac:dyDescent="0.2">
      <c r="B858" s="30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I858" s="32"/>
    </row>
    <row r="859" spans="2:35" ht="12.75" x14ac:dyDescent="0.2">
      <c r="B859" s="30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I859" s="32"/>
    </row>
    <row r="860" spans="2:35" ht="12.75" x14ac:dyDescent="0.2">
      <c r="B860" s="30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I860" s="32"/>
    </row>
    <row r="861" spans="2:35" ht="12.75" x14ac:dyDescent="0.2">
      <c r="B861" s="30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I861" s="32"/>
    </row>
    <row r="862" spans="2:35" ht="12.75" x14ac:dyDescent="0.2">
      <c r="B862" s="30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I862" s="32"/>
    </row>
    <row r="863" spans="2:35" ht="12.75" x14ac:dyDescent="0.2">
      <c r="B863" s="30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I863" s="32"/>
    </row>
    <row r="864" spans="2:35" ht="12.75" x14ac:dyDescent="0.2">
      <c r="B864" s="30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I864" s="32"/>
    </row>
    <row r="865" spans="2:35" ht="12.75" x14ac:dyDescent="0.2">
      <c r="B865" s="30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I865" s="32"/>
    </row>
    <row r="866" spans="2:35" ht="12.75" x14ac:dyDescent="0.2">
      <c r="B866" s="30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I866" s="32"/>
    </row>
    <row r="867" spans="2:35" ht="12.75" x14ac:dyDescent="0.2">
      <c r="B867" s="30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I867" s="32"/>
    </row>
    <row r="868" spans="2:35" ht="12.75" x14ac:dyDescent="0.2">
      <c r="B868" s="30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I868" s="32"/>
    </row>
    <row r="869" spans="2:35" ht="12.75" x14ac:dyDescent="0.2">
      <c r="B869" s="30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I869" s="32"/>
    </row>
    <row r="870" spans="2:35" ht="12.75" x14ac:dyDescent="0.2">
      <c r="B870" s="30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I870" s="32"/>
    </row>
    <row r="871" spans="2:35" ht="12.75" x14ac:dyDescent="0.2">
      <c r="B871" s="30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I871" s="32"/>
    </row>
    <row r="872" spans="2:35" ht="12.75" x14ac:dyDescent="0.2">
      <c r="B872" s="30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I872" s="32"/>
    </row>
    <row r="873" spans="2:35" ht="12.75" x14ac:dyDescent="0.2">
      <c r="B873" s="30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I873" s="32"/>
    </row>
    <row r="874" spans="2:35" ht="12.75" x14ac:dyDescent="0.2">
      <c r="B874" s="30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I874" s="32"/>
    </row>
    <row r="875" spans="2:35" ht="12.75" x14ac:dyDescent="0.2">
      <c r="B875" s="30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I875" s="32"/>
    </row>
    <row r="876" spans="2:35" ht="12.75" x14ac:dyDescent="0.2">
      <c r="B876" s="30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I876" s="32"/>
    </row>
    <row r="877" spans="2:35" ht="12.75" x14ac:dyDescent="0.2">
      <c r="B877" s="30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I877" s="32"/>
    </row>
    <row r="878" spans="2:35" ht="12.75" x14ac:dyDescent="0.2">
      <c r="B878" s="30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I878" s="32"/>
    </row>
    <row r="879" spans="2:35" ht="12.75" x14ac:dyDescent="0.2">
      <c r="B879" s="30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I879" s="32"/>
    </row>
    <row r="880" spans="2:35" ht="12.75" x14ac:dyDescent="0.2">
      <c r="B880" s="30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I880" s="32"/>
    </row>
    <row r="881" spans="2:35" ht="12.75" x14ac:dyDescent="0.2">
      <c r="B881" s="30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I881" s="32"/>
    </row>
    <row r="882" spans="2:35" ht="12.75" x14ac:dyDescent="0.2">
      <c r="B882" s="30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I882" s="32"/>
    </row>
    <row r="883" spans="2:35" ht="12.75" x14ac:dyDescent="0.2">
      <c r="B883" s="30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I883" s="32"/>
    </row>
    <row r="884" spans="2:35" ht="12.75" x14ac:dyDescent="0.2">
      <c r="B884" s="30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I884" s="32"/>
    </row>
    <row r="885" spans="2:35" ht="12.75" x14ac:dyDescent="0.2">
      <c r="B885" s="30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I885" s="32"/>
    </row>
    <row r="886" spans="2:35" ht="12.75" x14ac:dyDescent="0.2">
      <c r="B886" s="30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I886" s="32"/>
    </row>
    <row r="887" spans="2:35" ht="12.75" x14ac:dyDescent="0.2">
      <c r="B887" s="30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I887" s="32"/>
    </row>
    <row r="888" spans="2:35" ht="12.75" x14ac:dyDescent="0.2">
      <c r="B888" s="30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I888" s="32"/>
    </row>
    <row r="889" spans="2:35" ht="12.75" x14ac:dyDescent="0.2">
      <c r="B889" s="30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I889" s="32"/>
    </row>
    <row r="890" spans="2:35" ht="12.75" x14ac:dyDescent="0.2">
      <c r="B890" s="30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I890" s="32"/>
    </row>
    <row r="891" spans="2:35" ht="12.75" x14ac:dyDescent="0.2">
      <c r="B891" s="30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I891" s="32"/>
    </row>
    <row r="892" spans="2:35" ht="12.75" x14ac:dyDescent="0.2">
      <c r="B892" s="30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I892" s="32"/>
    </row>
    <row r="893" spans="2:35" ht="12.75" x14ac:dyDescent="0.2">
      <c r="B893" s="30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I893" s="32"/>
    </row>
    <row r="894" spans="2:35" ht="12.75" x14ac:dyDescent="0.2">
      <c r="B894" s="30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I894" s="32"/>
    </row>
    <row r="895" spans="2:35" ht="12.75" x14ac:dyDescent="0.2">
      <c r="B895" s="30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I895" s="32"/>
    </row>
    <row r="896" spans="2:35" ht="12.75" x14ac:dyDescent="0.2">
      <c r="B896" s="30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I896" s="32"/>
    </row>
    <row r="897" spans="2:35" ht="12.75" x14ac:dyDescent="0.2">
      <c r="B897" s="30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I897" s="32"/>
    </row>
    <row r="898" spans="2:35" ht="12.75" x14ac:dyDescent="0.2">
      <c r="B898" s="30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I898" s="32"/>
    </row>
    <row r="899" spans="2:35" ht="12.75" x14ac:dyDescent="0.2">
      <c r="B899" s="30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I899" s="32"/>
    </row>
    <row r="900" spans="2:35" ht="12.75" x14ac:dyDescent="0.2">
      <c r="B900" s="30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I900" s="32"/>
    </row>
    <row r="901" spans="2:35" ht="12.75" x14ac:dyDescent="0.2">
      <c r="B901" s="30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I901" s="32"/>
    </row>
    <row r="902" spans="2:35" ht="12.75" x14ac:dyDescent="0.2">
      <c r="B902" s="30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I902" s="32"/>
    </row>
    <row r="903" spans="2:35" ht="12.75" x14ac:dyDescent="0.2">
      <c r="B903" s="30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I903" s="32"/>
    </row>
    <row r="904" spans="2:35" ht="12.75" x14ac:dyDescent="0.2">
      <c r="B904" s="30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I904" s="32"/>
    </row>
    <row r="905" spans="2:35" ht="12.75" x14ac:dyDescent="0.2">
      <c r="B905" s="30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I905" s="32"/>
    </row>
    <row r="906" spans="2:35" ht="12.75" x14ac:dyDescent="0.2">
      <c r="B906" s="30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I906" s="32"/>
    </row>
    <row r="907" spans="2:35" ht="12.75" x14ac:dyDescent="0.2">
      <c r="B907" s="30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I907" s="32"/>
    </row>
    <row r="908" spans="2:35" ht="12.75" x14ac:dyDescent="0.2">
      <c r="B908" s="30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I908" s="32"/>
    </row>
    <row r="909" spans="2:35" ht="12.75" x14ac:dyDescent="0.2">
      <c r="B909" s="30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I909" s="32"/>
    </row>
    <row r="910" spans="2:35" ht="12.75" x14ac:dyDescent="0.2">
      <c r="B910" s="30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I910" s="32"/>
    </row>
    <row r="911" spans="2:35" ht="12.75" x14ac:dyDescent="0.2">
      <c r="B911" s="30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I911" s="32"/>
    </row>
    <row r="912" spans="2:35" ht="12.75" x14ac:dyDescent="0.2">
      <c r="B912" s="30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I912" s="32"/>
    </row>
    <row r="913" spans="2:35" ht="12.75" x14ac:dyDescent="0.2">
      <c r="B913" s="30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I913" s="32"/>
    </row>
    <row r="914" spans="2:35" ht="12.75" x14ac:dyDescent="0.2">
      <c r="B914" s="30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I914" s="32"/>
    </row>
    <row r="915" spans="2:35" ht="12.75" x14ac:dyDescent="0.2">
      <c r="B915" s="30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I915" s="32"/>
    </row>
    <row r="916" spans="2:35" ht="12.75" x14ac:dyDescent="0.2">
      <c r="B916" s="30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I916" s="32"/>
    </row>
    <row r="917" spans="2:35" ht="12.75" x14ac:dyDescent="0.2">
      <c r="B917" s="30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I917" s="32"/>
    </row>
    <row r="918" spans="2:35" ht="12.75" x14ac:dyDescent="0.2">
      <c r="B918" s="30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I918" s="32"/>
    </row>
    <row r="919" spans="2:35" ht="12.75" x14ac:dyDescent="0.2">
      <c r="B919" s="30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I919" s="32"/>
    </row>
    <row r="920" spans="2:35" ht="12.75" x14ac:dyDescent="0.2">
      <c r="B920" s="30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I920" s="32"/>
    </row>
    <row r="921" spans="2:35" ht="12.75" x14ac:dyDescent="0.2">
      <c r="B921" s="30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I921" s="32"/>
    </row>
    <row r="922" spans="2:35" ht="12.75" x14ac:dyDescent="0.2">
      <c r="B922" s="30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I922" s="32"/>
    </row>
    <row r="923" spans="2:35" ht="12.75" x14ac:dyDescent="0.2">
      <c r="B923" s="30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I923" s="32"/>
    </row>
    <row r="924" spans="2:35" ht="12.75" x14ac:dyDescent="0.2">
      <c r="B924" s="30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I924" s="32"/>
    </row>
    <row r="925" spans="2:35" ht="12.75" x14ac:dyDescent="0.2">
      <c r="B925" s="30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I925" s="32"/>
    </row>
    <row r="926" spans="2:35" ht="12.75" x14ac:dyDescent="0.2">
      <c r="B926" s="30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I926" s="32"/>
    </row>
    <row r="927" spans="2:35" ht="12.75" x14ac:dyDescent="0.2">
      <c r="B927" s="30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I927" s="32"/>
    </row>
    <row r="928" spans="2:35" ht="12.75" x14ac:dyDescent="0.2">
      <c r="B928" s="30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I928" s="32"/>
    </row>
    <row r="929" spans="2:35" ht="12.75" x14ac:dyDescent="0.2">
      <c r="B929" s="30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I929" s="32"/>
    </row>
    <row r="930" spans="2:35" ht="12.75" x14ac:dyDescent="0.2">
      <c r="B930" s="30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I930" s="32"/>
    </row>
    <row r="931" spans="2:35" ht="12.75" x14ac:dyDescent="0.2">
      <c r="B931" s="30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I931" s="32"/>
    </row>
    <row r="932" spans="2:35" ht="12.75" x14ac:dyDescent="0.2">
      <c r="B932" s="30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I932" s="32"/>
    </row>
    <row r="933" spans="2:35" ht="12.75" x14ac:dyDescent="0.2">
      <c r="B933" s="30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I933" s="32"/>
    </row>
    <row r="934" spans="2:35" ht="12.75" x14ac:dyDescent="0.2">
      <c r="B934" s="30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I934" s="32"/>
    </row>
    <row r="935" spans="2:35" ht="12.75" x14ac:dyDescent="0.2">
      <c r="B935" s="30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I935" s="32"/>
    </row>
    <row r="936" spans="2:35" ht="12.75" x14ac:dyDescent="0.2">
      <c r="B936" s="30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I936" s="32"/>
    </row>
    <row r="937" spans="2:35" ht="12.75" x14ac:dyDescent="0.2">
      <c r="B937" s="30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I937" s="32"/>
    </row>
    <row r="938" spans="2:35" ht="12.75" x14ac:dyDescent="0.2">
      <c r="B938" s="30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I938" s="32"/>
    </row>
    <row r="939" spans="2:35" ht="12.75" x14ac:dyDescent="0.2">
      <c r="B939" s="30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I939" s="32"/>
    </row>
    <row r="940" spans="2:35" ht="12.75" x14ac:dyDescent="0.2">
      <c r="B940" s="30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I940" s="32"/>
    </row>
    <row r="941" spans="2:35" ht="12.75" x14ac:dyDescent="0.2">
      <c r="B941" s="30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I941" s="32"/>
    </row>
    <row r="942" spans="2:35" ht="12.75" x14ac:dyDescent="0.2">
      <c r="B942" s="30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I942" s="32"/>
    </row>
    <row r="943" spans="2:35" ht="12.75" x14ac:dyDescent="0.2">
      <c r="B943" s="30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I943" s="32"/>
    </row>
    <row r="944" spans="2:35" ht="12.75" x14ac:dyDescent="0.2">
      <c r="B944" s="30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I944" s="32"/>
    </row>
    <row r="945" spans="2:35" ht="12.75" x14ac:dyDescent="0.2">
      <c r="B945" s="30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I945" s="32"/>
    </row>
    <row r="946" spans="2:35" ht="12.75" x14ac:dyDescent="0.2">
      <c r="B946" s="30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I946" s="32"/>
    </row>
    <row r="947" spans="2:35" ht="12.75" x14ac:dyDescent="0.2">
      <c r="B947" s="30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I947" s="32"/>
    </row>
    <row r="948" spans="2:35" ht="12.75" x14ac:dyDescent="0.2">
      <c r="B948" s="30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I948" s="32"/>
    </row>
    <row r="949" spans="2:35" ht="12.75" x14ac:dyDescent="0.2">
      <c r="B949" s="30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I949" s="32"/>
    </row>
    <row r="950" spans="2:35" ht="12.75" x14ac:dyDescent="0.2">
      <c r="B950" s="30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I950" s="32"/>
    </row>
    <row r="951" spans="2:35" ht="12.75" x14ac:dyDescent="0.2">
      <c r="B951" s="30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I951" s="32"/>
    </row>
    <row r="952" spans="2:35" ht="12.75" x14ac:dyDescent="0.2">
      <c r="B952" s="30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I952" s="32"/>
    </row>
    <row r="953" spans="2:35" ht="12.75" x14ac:dyDescent="0.2">
      <c r="B953" s="30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I953" s="32"/>
    </row>
    <row r="954" spans="2:35" ht="12.75" x14ac:dyDescent="0.2">
      <c r="B954" s="30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I954" s="32"/>
    </row>
    <row r="955" spans="2:35" ht="12.75" x14ac:dyDescent="0.2">
      <c r="B955" s="30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I955" s="32"/>
    </row>
    <row r="956" spans="2:35" ht="12.75" x14ac:dyDescent="0.2">
      <c r="B956" s="30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I956" s="32"/>
    </row>
    <row r="957" spans="2:35" ht="12.75" x14ac:dyDescent="0.2">
      <c r="B957" s="30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I957" s="32"/>
    </row>
    <row r="958" spans="2:35" ht="12.75" x14ac:dyDescent="0.2">
      <c r="B958" s="30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I958" s="32"/>
    </row>
    <row r="959" spans="2:35" ht="12.75" x14ac:dyDescent="0.2">
      <c r="B959" s="30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I959" s="32"/>
    </row>
    <row r="960" spans="2:35" ht="12.75" x14ac:dyDescent="0.2">
      <c r="B960" s="30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I960" s="32"/>
    </row>
    <row r="961" spans="2:35" ht="12.75" x14ac:dyDescent="0.2">
      <c r="B961" s="30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I961" s="32"/>
    </row>
    <row r="962" spans="2:35" ht="12.75" x14ac:dyDescent="0.2">
      <c r="B962" s="30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I962" s="32"/>
    </row>
    <row r="963" spans="2:35" ht="12.75" x14ac:dyDescent="0.2">
      <c r="B963" s="30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I963" s="32"/>
    </row>
    <row r="964" spans="2:35" ht="12.75" x14ac:dyDescent="0.2">
      <c r="B964" s="30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I964" s="32"/>
    </row>
    <row r="965" spans="2:35" ht="12.75" x14ac:dyDescent="0.2">
      <c r="B965" s="30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I965" s="32"/>
    </row>
    <row r="966" spans="2:35" ht="12.75" x14ac:dyDescent="0.2">
      <c r="B966" s="30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I966" s="32"/>
    </row>
    <row r="967" spans="2:35" ht="12.75" x14ac:dyDescent="0.2">
      <c r="B967" s="30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I967" s="32"/>
    </row>
    <row r="968" spans="2:35" ht="12.75" x14ac:dyDescent="0.2">
      <c r="B968" s="30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I968" s="32"/>
    </row>
    <row r="969" spans="2:35" ht="12.75" x14ac:dyDescent="0.2">
      <c r="B969" s="30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I969" s="32"/>
    </row>
    <row r="970" spans="2:35" ht="12.75" x14ac:dyDescent="0.2">
      <c r="B970" s="30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I970" s="32"/>
    </row>
    <row r="971" spans="2:35" ht="12.75" x14ac:dyDescent="0.2">
      <c r="B971" s="30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I971" s="32"/>
    </row>
    <row r="972" spans="2:35" ht="12.75" x14ac:dyDescent="0.2">
      <c r="B972" s="30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I972" s="32"/>
    </row>
    <row r="973" spans="2:35" ht="12.75" x14ac:dyDescent="0.2">
      <c r="B973" s="30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I973" s="32"/>
    </row>
    <row r="974" spans="2:35" ht="12.75" x14ac:dyDescent="0.2">
      <c r="B974" s="30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I974" s="32"/>
    </row>
    <row r="975" spans="2:35" ht="12.75" x14ac:dyDescent="0.2">
      <c r="B975" s="30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I975" s="32"/>
    </row>
    <row r="976" spans="2:35" ht="12.75" x14ac:dyDescent="0.2">
      <c r="B976" s="30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I976" s="32"/>
    </row>
    <row r="977" spans="2:35" ht="12.75" x14ac:dyDescent="0.2">
      <c r="B977" s="30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I977" s="32"/>
    </row>
    <row r="978" spans="2:35" ht="12.75" x14ac:dyDescent="0.2">
      <c r="B978" s="30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I978" s="32"/>
    </row>
    <row r="979" spans="2:35" ht="12.75" x14ac:dyDescent="0.2">
      <c r="B979" s="30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I979" s="32"/>
    </row>
    <row r="980" spans="2:35" ht="12.75" x14ac:dyDescent="0.2">
      <c r="B980" s="30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I980" s="32"/>
    </row>
    <row r="981" spans="2:35" ht="12.75" x14ac:dyDescent="0.2">
      <c r="B981" s="30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I981" s="32"/>
    </row>
    <row r="982" spans="2:35" ht="12.75" x14ac:dyDescent="0.2">
      <c r="B982" s="30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I982" s="32"/>
    </row>
    <row r="983" spans="2:35" ht="12.75" x14ac:dyDescent="0.2">
      <c r="B983" s="30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I983" s="32"/>
    </row>
    <row r="984" spans="2:35" ht="12.75" x14ac:dyDescent="0.2">
      <c r="B984" s="30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I984" s="32"/>
    </row>
    <row r="985" spans="2:35" ht="12.75" x14ac:dyDescent="0.2">
      <c r="B985" s="30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I985" s="32"/>
    </row>
    <row r="986" spans="2:35" ht="12.75" x14ac:dyDescent="0.2">
      <c r="B986" s="30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I986" s="32"/>
    </row>
    <row r="987" spans="2:35" ht="12.75" x14ac:dyDescent="0.2">
      <c r="B987" s="30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I987" s="32"/>
    </row>
    <row r="988" spans="2:35" ht="12.75" x14ac:dyDescent="0.2">
      <c r="B988" s="30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I988" s="32"/>
    </row>
    <row r="989" spans="2:35" ht="12.75" x14ac:dyDescent="0.2">
      <c r="B989" s="30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I989" s="32"/>
    </row>
    <row r="990" spans="2:35" ht="12.75" x14ac:dyDescent="0.2">
      <c r="B990" s="30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I990" s="32"/>
    </row>
    <row r="991" spans="2:35" ht="12.75" x14ac:dyDescent="0.2">
      <c r="B991" s="30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I991" s="32"/>
    </row>
    <row r="992" spans="2:35" ht="12.75" x14ac:dyDescent="0.2">
      <c r="B992" s="30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I992" s="32"/>
    </row>
  </sheetData>
  <sheetProtection algorithmName="SHA-512" hashValue="gqbam9ZJfrigx5Zrm8OhdwGXide6yOd21wKJKAdPM8KKjZOftM+v9Ko6AoCsyV1PgONlMXcKIdNJXx8H+xpPmg==" saltValue="a2ReqYyIg3VpSngXCIB2Nw==" spinCount="100000" sheet="1" selectLockedCells="1"/>
  <mergeCells count="57">
    <mergeCell ref="N43:AI44"/>
    <mergeCell ref="A44:M44"/>
    <mergeCell ref="A10:A13"/>
    <mergeCell ref="S35:AI35"/>
    <mergeCell ref="AH25:AH30"/>
    <mergeCell ref="AI25:AI30"/>
    <mergeCell ref="AH10:AH13"/>
    <mergeCell ref="AI10:AI13"/>
    <mergeCell ref="A36:L36"/>
    <mergeCell ref="S36:AI36"/>
    <mergeCell ref="C45:AG45"/>
    <mergeCell ref="C46:AG46"/>
    <mergeCell ref="C47:AG47"/>
    <mergeCell ref="A31:AH31"/>
    <mergeCell ref="A33:B33"/>
    <mergeCell ref="S37:AF38"/>
    <mergeCell ref="AG37:AI38"/>
    <mergeCell ref="S39:AF39"/>
    <mergeCell ref="AG39:AI39"/>
    <mergeCell ref="A37:G38"/>
    <mergeCell ref="A39:G39"/>
    <mergeCell ref="H39:L39"/>
    <mergeCell ref="H37:L38"/>
    <mergeCell ref="A35:L35"/>
    <mergeCell ref="N41:W41"/>
    <mergeCell ref="N42:AI42"/>
    <mergeCell ref="AJ25:AJ30"/>
    <mergeCell ref="A14:AH14"/>
    <mergeCell ref="A15:A18"/>
    <mergeCell ref="AH15:AH18"/>
    <mergeCell ref="AI15:AI18"/>
    <mergeCell ref="AJ15:AJ18"/>
    <mergeCell ref="A19:AH19"/>
    <mergeCell ref="A20:A23"/>
    <mergeCell ref="AH20:AH23"/>
    <mergeCell ref="AI20:AI23"/>
    <mergeCell ref="AJ20:AJ23"/>
    <mergeCell ref="A24:AH24"/>
    <mergeCell ref="A25:A30"/>
    <mergeCell ref="AJ10:AJ13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3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8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0:AJ23">
    <cfRule type="colorScale" priority="2">
      <colorScale>
        <cfvo type="num" val="0"/>
        <cfvo type="num" val="10"/>
        <color rgb="FFFFC000"/>
        <color rgb="FFFF0000"/>
      </colorScale>
    </cfRule>
  </conditionalFormatting>
  <dataValidations xWindow="1319" yWindow="1082" count="4">
    <dataValidation type="decimal" allowBlank="1" showInputMessage="1" showErrorMessage="1" promptTitle="Insert numerical value only." prompt="Insert number value. Round value to the nearest quarter._x000a__x000a_1, 1.25, 1.5, 1.75..." sqref="C15:AG18 C10:AG13 C20:AG23 C32:AG32" xr:uid="{00000000-0002-0000-0C00-000000000000}">
      <formula1>0</formula1>
      <formula2>100</formula2>
    </dataValidation>
    <dataValidation type="whole" operator="equal" allowBlank="1" showInputMessage="1" showErrorMessage="1" sqref="AG8:AI8" xr:uid="{00000000-0002-0000-0C00-000001000000}">
      <formula1>100</formula1>
    </dataValidation>
    <dataValidation type="list" allowBlank="1" showInputMessage="1" showErrorMessage="1" sqref="B15:B18" xr:uid="{00000000-0002-0000-0C00-000002000000}">
      <formula1>$F$53:$F$72</formula1>
    </dataValidation>
    <dataValidation type="list" allowBlank="1" showInputMessage="1" showErrorMessage="1" sqref="B25:B30 B10:B13" xr:uid="{00000000-0002-0000-0C00-000003000000}">
      <formula1>$A$53:$A$72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AJ992"/>
  <sheetViews>
    <sheetView view="pageBreakPreview" topLeftCell="A4" zoomScaleNormal="100" zoomScaleSheetLayoutView="100" workbookViewId="0">
      <selection activeCell="C32" activeCellId="3" sqref="C10:AG13 C15:AG18 C20:AG23 C32:AG32"/>
    </sheetView>
  </sheetViews>
  <sheetFormatPr defaultColWidth="14.28515625" defaultRowHeight="15.75" customHeight="1" x14ac:dyDescent="0.2"/>
  <cols>
    <col min="1" max="1" width="13.85546875" style="29" customWidth="1"/>
    <col min="2" max="2" width="30.7109375" style="29" customWidth="1"/>
    <col min="3" max="33" width="5.7109375" style="29" customWidth="1"/>
    <col min="34" max="34" width="10.7109375" style="29" customWidth="1"/>
    <col min="35" max="35" width="12.7109375" style="29" customWidth="1"/>
    <col min="36" max="36" width="8" style="29" customWidth="1"/>
    <col min="37" max="16384" width="14.28515625" style="29"/>
  </cols>
  <sheetData>
    <row r="1" spans="1:36" ht="6.75" customHeight="1" x14ac:dyDescent="0.35">
      <c r="A1" s="27"/>
      <c r="B1" s="27"/>
      <c r="C1" s="27"/>
      <c r="D1" s="27"/>
      <c r="E1" s="27"/>
      <c r="F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8"/>
    </row>
    <row r="2" spans="1:36" ht="23.25" x14ac:dyDescent="0.35">
      <c r="A2" s="134" t="s">
        <v>13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</row>
    <row r="3" spans="1:36" ht="4.5" customHeight="1" x14ac:dyDescent="0.2">
      <c r="B3" s="30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I3" s="32"/>
    </row>
    <row r="4" spans="1:36" ht="18" x14ac:dyDescent="0.25">
      <c r="A4" s="135" t="s">
        <v>36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</row>
    <row r="5" spans="1:36" ht="18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4"/>
    </row>
    <row r="6" spans="1:36" ht="12.75" x14ac:dyDescent="0.2">
      <c r="A6" s="35" t="s">
        <v>0</v>
      </c>
      <c r="B6" s="24" t="str">
        <f>'Auto-Fill Personal Data'!B1</f>
        <v>Insert Name from Auto-Fill Tab</v>
      </c>
      <c r="C6" s="136" t="s">
        <v>6</v>
      </c>
      <c r="D6" s="137"/>
      <c r="E6" s="138"/>
      <c r="F6" s="139" t="str">
        <f>'Auto-Fill Personal Data'!B3</f>
        <v>Insert Position from Auto-Fill Tab</v>
      </c>
      <c r="G6" s="140"/>
      <c r="H6" s="140"/>
      <c r="I6" s="140"/>
      <c r="J6" s="140"/>
      <c r="K6" s="140"/>
      <c r="L6" s="140"/>
      <c r="M6" s="140"/>
      <c r="N6" s="140"/>
      <c r="O6" s="141"/>
      <c r="P6" s="136" t="s">
        <v>1</v>
      </c>
      <c r="Q6" s="137"/>
      <c r="R6" s="137"/>
      <c r="S6" s="137"/>
      <c r="T6" s="138"/>
      <c r="U6" s="142" t="str">
        <f>'Auto-Fill Personal Data'!B5:B5</f>
        <v>Insert School Site or Department from Auto-Fill Tab</v>
      </c>
      <c r="V6" s="143"/>
      <c r="W6" s="143"/>
      <c r="X6" s="143"/>
      <c r="Y6" s="143"/>
      <c r="Z6" s="143"/>
      <c r="AA6" s="144"/>
      <c r="AB6" s="110" t="s">
        <v>2</v>
      </c>
      <c r="AC6" s="116"/>
      <c r="AD6" s="117"/>
      <c r="AE6" s="145">
        <v>45413</v>
      </c>
      <c r="AF6" s="146"/>
      <c r="AG6" s="146"/>
      <c r="AH6" s="146"/>
      <c r="AI6" s="147"/>
    </row>
    <row r="7" spans="1:36" ht="7.5" customHeight="1" x14ac:dyDescent="0.2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I7" s="32"/>
    </row>
    <row r="8" spans="1:36" s="37" customFormat="1" ht="33" customHeight="1" x14ac:dyDescent="0.3">
      <c r="A8" s="36" t="s">
        <v>19</v>
      </c>
      <c r="B8" s="11" t="str">
        <f>'Auto-Fill Personal Data'!B7</f>
        <v>Insert Full Employee ID Number  from Auto-Fill Tab</v>
      </c>
      <c r="C8" s="110" t="s">
        <v>26</v>
      </c>
      <c r="D8" s="111"/>
      <c r="E8" s="112"/>
      <c r="F8" s="113">
        <f>'Auto-Fill Personal Data'!B11</f>
        <v>0</v>
      </c>
      <c r="G8" s="114"/>
      <c r="H8" s="114"/>
      <c r="I8" s="114"/>
      <c r="J8" s="115"/>
      <c r="K8" s="110" t="s">
        <v>27</v>
      </c>
      <c r="L8" s="116"/>
      <c r="M8" s="117"/>
      <c r="N8" s="118">
        <f>'Auto-Fill Personal Data'!B15</f>
        <v>0</v>
      </c>
      <c r="O8" s="119"/>
      <c r="P8" s="119"/>
      <c r="Q8" s="119"/>
      <c r="R8" s="119"/>
      <c r="S8" s="120" t="s">
        <v>28</v>
      </c>
      <c r="T8" s="121"/>
      <c r="U8" s="122"/>
      <c r="V8" s="123">
        <f>'Auto-Fill Personal Data'!B19</f>
        <v>0</v>
      </c>
      <c r="W8" s="124"/>
      <c r="X8" s="124"/>
      <c r="Y8" s="124"/>
      <c r="Z8" s="124"/>
      <c r="AA8" s="125"/>
      <c r="AB8" s="126" t="s">
        <v>60</v>
      </c>
      <c r="AC8" s="127"/>
      <c r="AD8" s="127"/>
      <c r="AE8" s="127"/>
      <c r="AF8" s="128"/>
      <c r="AG8" s="129">
        <f>SUM(F8+N8+V8)</f>
        <v>0</v>
      </c>
      <c r="AH8" s="130"/>
      <c r="AI8" s="131"/>
      <c r="AJ8" s="132" t="s">
        <v>25</v>
      </c>
    </row>
    <row r="9" spans="1:36" ht="12.75" x14ac:dyDescent="0.2">
      <c r="A9" s="38" t="s">
        <v>30</v>
      </c>
      <c r="B9" s="39" t="s">
        <v>3</v>
      </c>
      <c r="C9" s="40">
        <v>1</v>
      </c>
      <c r="D9" s="40">
        <v>2</v>
      </c>
      <c r="E9" s="40">
        <v>3</v>
      </c>
      <c r="F9" s="40">
        <v>4</v>
      </c>
      <c r="G9" s="40">
        <v>5</v>
      </c>
      <c r="H9" s="40">
        <v>6</v>
      </c>
      <c r="I9" s="40">
        <v>7</v>
      </c>
      <c r="J9" s="40">
        <v>8</v>
      </c>
      <c r="K9" s="40">
        <v>9</v>
      </c>
      <c r="L9" s="40">
        <v>10</v>
      </c>
      <c r="M9" s="40">
        <v>11</v>
      </c>
      <c r="N9" s="40">
        <v>12</v>
      </c>
      <c r="O9" s="40">
        <v>13</v>
      </c>
      <c r="P9" s="40">
        <v>14</v>
      </c>
      <c r="Q9" s="40">
        <v>15</v>
      </c>
      <c r="R9" s="40">
        <v>16</v>
      </c>
      <c r="S9" s="41">
        <v>17</v>
      </c>
      <c r="T9" s="41">
        <v>18</v>
      </c>
      <c r="U9" s="41">
        <v>19</v>
      </c>
      <c r="V9" s="41">
        <v>20</v>
      </c>
      <c r="W9" s="41">
        <v>21</v>
      </c>
      <c r="X9" s="41">
        <v>22</v>
      </c>
      <c r="Y9" s="41">
        <v>23</v>
      </c>
      <c r="Z9" s="41">
        <v>24</v>
      </c>
      <c r="AA9" s="41">
        <v>25</v>
      </c>
      <c r="AB9" s="41">
        <v>26</v>
      </c>
      <c r="AC9" s="41">
        <v>27</v>
      </c>
      <c r="AD9" s="41">
        <v>28</v>
      </c>
      <c r="AE9" s="41">
        <v>29</v>
      </c>
      <c r="AF9" s="41">
        <v>30</v>
      </c>
      <c r="AG9" s="41">
        <v>31</v>
      </c>
      <c r="AH9" s="42" t="s">
        <v>4</v>
      </c>
      <c r="AI9" s="42" t="s">
        <v>5</v>
      </c>
      <c r="AJ9" s="133"/>
    </row>
    <row r="10" spans="1:36" ht="60" customHeight="1" x14ac:dyDescent="0.2">
      <c r="A10" s="171" t="str">
        <f>'Auto-Fill Personal Data'!B9</f>
        <v>Insert Federal Funding Source Provided from Memo from Auto-Fill Tab</v>
      </c>
      <c r="B10" s="43" t="s">
        <v>37</v>
      </c>
      <c r="C10" s="23"/>
      <c r="D10" s="23"/>
      <c r="E10" s="23"/>
      <c r="F10" s="71"/>
      <c r="G10" s="71"/>
      <c r="H10" s="23"/>
      <c r="I10" s="23"/>
      <c r="J10" s="23"/>
      <c r="K10" s="23"/>
      <c r="L10" s="23"/>
      <c r="M10" s="71"/>
      <c r="N10" s="71"/>
      <c r="O10" s="23"/>
      <c r="P10" s="23"/>
      <c r="Q10" s="23"/>
      <c r="R10" s="23"/>
      <c r="S10" s="23"/>
      <c r="T10" s="71"/>
      <c r="U10" s="71"/>
      <c r="V10" s="23"/>
      <c r="W10" s="23"/>
      <c r="X10" s="23"/>
      <c r="Y10" s="23"/>
      <c r="Z10" s="23"/>
      <c r="AA10" s="71"/>
      <c r="AB10" s="71"/>
      <c r="AC10" s="23"/>
      <c r="AD10" s="23"/>
      <c r="AE10" s="23"/>
      <c r="AF10" s="23"/>
      <c r="AG10" s="23"/>
      <c r="AH10" s="166">
        <f>SUM(C10:AG13)</f>
        <v>0</v>
      </c>
      <c r="AI10" s="101" t="e">
        <f>AH10/AH33</f>
        <v>#DIV/0!</v>
      </c>
      <c r="AJ10" s="109" t="e">
        <f>IF((AI10*100)&gt;(F8), (AI10*100)-(F8), "")</f>
        <v>#DIV/0!</v>
      </c>
    </row>
    <row r="11" spans="1:36" ht="33.75" x14ac:dyDescent="0.2">
      <c r="A11" s="172"/>
      <c r="B11" s="43" t="s">
        <v>38</v>
      </c>
      <c r="C11" s="23"/>
      <c r="D11" s="23"/>
      <c r="E11" s="23"/>
      <c r="F11" s="71"/>
      <c r="G11" s="71"/>
      <c r="H11" s="23"/>
      <c r="I11" s="23"/>
      <c r="J11" s="23"/>
      <c r="K11" s="23"/>
      <c r="L11" s="23"/>
      <c r="M11" s="71"/>
      <c r="N11" s="71"/>
      <c r="O11" s="23"/>
      <c r="P11" s="23"/>
      <c r="Q11" s="23"/>
      <c r="R11" s="23"/>
      <c r="S11" s="23"/>
      <c r="T11" s="71"/>
      <c r="U11" s="71"/>
      <c r="V11" s="23"/>
      <c r="W11" s="23"/>
      <c r="X11" s="23"/>
      <c r="Y11" s="23"/>
      <c r="Z11" s="23"/>
      <c r="AA11" s="71"/>
      <c r="AB11" s="71"/>
      <c r="AC11" s="23"/>
      <c r="AD11" s="23"/>
      <c r="AE11" s="23"/>
      <c r="AF11" s="23"/>
      <c r="AG11" s="23"/>
      <c r="AH11" s="167"/>
      <c r="AI11" s="168"/>
      <c r="AJ11" s="109"/>
    </row>
    <row r="12" spans="1:36" ht="33.75" customHeight="1" x14ac:dyDescent="0.2">
      <c r="A12" s="172"/>
      <c r="B12" s="43"/>
      <c r="C12" s="23"/>
      <c r="D12" s="23"/>
      <c r="E12" s="23"/>
      <c r="F12" s="71"/>
      <c r="G12" s="71"/>
      <c r="H12" s="23"/>
      <c r="I12" s="23"/>
      <c r="J12" s="23"/>
      <c r="K12" s="23"/>
      <c r="L12" s="23"/>
      <c r="M12" s="71"/>
      <c r="N12" s="71"/>
      <c r="O12" s="23"/>
      <c r="P12" s="23"/>
      <c r="Q12" s="23"/>
      <c r="R12" s="23"/>
      <c r="S12" s="23"/>
      <c r="T12" s="71"/>
      <c r="U12" s="71"/>
      <c r="V12" s="23"/>
      <c r="W12" s="23"/>
      <c r="X12" s="23"/>
      <c r="Y12" s="23"/>
      <c r="Z12" s="23"/>
      <c r="AA12" s="71"/>
      <c r="AB12" s="71"/>
      <c r="AC12" s="23"/>
      <c r="AD12" s="23"/>
      <c r="AE12" s="23"/>
      <c r="AF12" s="23"/>
      <c r="AG12" s="23"/>
      <c r="AH12" s="167"/>
      <c r="AI12" s="168"/>
      <c r="AJ12" s="109"/>
    </row>
    <row r="13" spans="1:36" ht="33.75" customHeight="1" x14ac:dyDescent="0.2">
      <c r="A13" s="173"/>
      <c r="B13" s="43"/>
      <c r="C13" s="23"/>
      <c r="D13" s="23"/>
      <c r="E13" s="23"/>
      <c r="F13" s="71"/>
      <c r="G13" s="71"/>
      <c r="H13" s="23"/>
      <c r="I13" s="23"/>
      <c r="J13" s="23"/>
      <c r="K13" s="23"/>
      <c r="L13" s="23"/>
      <c r="M13" s="71"/>
      <c r="N13" s="71"/>
      <c r="O13" s="23"/>
      <c r="P13" s="23"/>
      <c r="Q13" s="23"/>
      <c r="R13" s="23"/>
      <c r="S13" s="23"/>
      <c r="T13" s="71"/>
      <c r="U13" s="71"/>
      <c r="V13" s="23"/>
      <c r="W13" s="23"/>
      <c r="X13" s="23"/>
      <c r="Y13" s="23"/>
      <c r="Z13" s="23"/>
      <c r="AA13" s="71"/>
      <c r="AB13" s="71"/>
      <c r="AC13" s="23"/>
      <c r="AD13" s="23"/>
      <c r="AE13" s="23"/>
      <c r="AF13" s="23"/>
      <c r="AG13" s="23"/>
      <c r="AH13" s="100"/>
      <c r="AI13" s="102"/>
      <c r="AJ13" s="109"/>
    </row>
    <row r="14" spans="1:36" ht="5.25" customHeight="1" x14ac:dyDescent="0.2">
      <c r="A14" s="94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6"/>
      <c r="AI14" s="45"/>
      <c r="AJ14" s="46"/>
    </row>
    <row r="15" spans="1:36" ht="33.75" customHeight="1" x14ac:dyDescent="0.2">
      <c r="A15" s="169" t="str">
        <f>'Auto-Fill Personal Data'!B13</f>
        <v>Insert Non- Federal Funding Source Provided from Memo from Auto-Fill Tab</v>
      </c>
      <c r="B15" s="43" t="s">
        <v>39</v>
      </c>
      <c r="C15" s="23"/>
      <c r="D15" s="23"/>
      <c r="E15" s="23"/>
      <c r="F15" s="71"/>
      <c r="G15" s="71"/>
      <c r="H15" s="23"/>
      <c r="I15" s="23"/>
      <c r="J15" s="23"/>
      <c r="K15" s="23"/>
      <c r="L15" s="23"/>
      <c r="M15" s="71"/>
      <c r="N15" s="71"/>
      <c r="O15" s="23"/>
      <c r="P15" s="23"/>
      <c r="Q15" s="23"/>
      <c r="R15" s="23"/>
      <c r="S15" s="23"/>
      <c r="T15" s="71"/>
      <c r="U15" s="71"/>
      <c r="V15" s="23"/>
      <c r="W15" s="23"/>
      <c r="X15" s="23"/>
      <c r="Y15" s="23"/>
      <c r="Z15" s="23"/>
      <c r="AA15" s="71"/>
      <c r="AB15" s="71"/>
      <c r="AC15" s="23"/>
      <c r="AD15" s="23"/>
      <c r="AE15" s="23"/>
      <c r="AF15" s="23"/>
      <c r="AG15" s="23"/>
      <c r="AH15" s="99">
        <f>SUM(C15:AG18)</f>
        <v>0</v>
      </c>
      <c r="AI15" s="101" t="e">
        <f>AH15/AH33</f>
        <v>#DIV/0!</v>
      </c>
      <c r="AJ15" s="103" t="e">
        <f>IF((AI15*100)&gt;(N8), (AI15*100)-(N8), "")</f>
        <v>#DIV/0!</v>
      </c>
    </row>
    <row r="16" spans="1:36" ht="33.75" customHeight="1" x14ac:dyDescent="0.2">
      <c r="A16" s="170"/>
      <c r="B16" s="43" t="s">
        <v>40</v>
      </c>
      <c r="C16" s="23"/>
      <c r="D16" s="23"/>
      <c r="E16" s="23"/>
      <c r="F16" s="71"/>
      <c r="G16" s="71"/>
      <c r="H16" s="23"/>
      <c r="I16" s="23"/>
      <c r="J16" s="23"/>
      <c r="K16" s="23"/>
      <c r="L16" s="23"/>
      <c r="M16" s="71"/>
      <c r="N16" s="71"/>
      <c r="O16" s="23"/>
      <c r="P16" s="23"/>
      <c r="Q16" s="23"/>
      <c r="R16" s="23"/>
      <c r="S16" s="23"/>
      <c r="T16" s="71"/>
      <c r="U16" s="71"/>
      <c r="V16" s="23"/>
      <c r="W16" s="23"/>
      <c r="X16" s="23"/>
      <c r="Y16" s="23"/>
      <c r="Z16" s="23"/>
      <c r="AA16" s="71"/>
      <c r="AB16" s="71"/>
      <c r="AC16" s="23"/>
      <c r="AD16" s="23"/>
      <c r="AE16" s="23"/>
      <c r="AF16" s="23"/>
      <c r="AG16" s="23"/>
      <c r="AH16" s="100"/>
      <c r="AI16" s="102"/>
      <c r="AJ16" s="103"/>
    </row>
    <row r="17" spans="1:36" ht="33.75" customHeight="1" x14ac:dyDescent="0.2">
      <c r="A17" s="170"/>
      <c r="B17" s="43" t="s">
        <v>41</v>
      </c>
      <c r="C17" s="23"/>
      <c r="D17" s="23"/>
      <c r="E17" s="23"/>
      <c r="F17" s="71"/>
      <c r="G17" s="71"/>
      <c r="H17" s="23"/>
      <c r="I17" s="23"/>
      <c r="J17" s="23"/>
      <c r="K17" s="23"/>
      <c r="L17" s="23"/>
      <c r="M17" s="71"/>
      <c r="N17" s="71"/>
      <c r="O17" s="23"/>
      <c r="P17" s="23"/>
      <c r="Q17" s="23"/>
      <c r="R17" s="23"/>
      <c r="S17" s="23"/>
      <c r="T17" s="71"/>
      <c r="U17" s="71"/>
      <c r="V17" s="23"/>
      <c r="W17" s="23"/>
      <c r="X17" s="23"/>
      <c r="Y17" s="23"/>
      <c r="Z17" s="23"/>
      <c r="AA17" s="71"/>
      <c r="AB17" s="71"/>
      <c r="AC17" s="23"/>
      <c r="AD17" s="23"/>
      <c r="AE17" s="23"/>
      <c r="AF17" s="23"/>
      <c r="AG17" s="23"/>
      <c r="AH17" s="100"/>
      <c r="AI17" s="102"/>
      <c r="AJ17" s="103"/>
    </row>
    <row r="18" spans="1:36" ht="33.75" customHeight="1" x14ac:dyDescent="0.2">
      <c r="A18" s="170"/>
      <c r="B18" s="43"/>
      <c r="C18" s="23"/>
      <c r="D18" s="23"/>
      <c r="E18" s="23"/>
      <c r="F18" s="71"/>
      <c r="G18" s="71"/>
      <c r="H18" s="23"/>
      <c r="I18" s="23"/>
      <c r="J18" s="23"/>
      <c r="K18" s="23"/>
      <c r="L18" s="23"/>
      <c r="M18" s="71"/>
      <c r="N18" s="71"/>
      <c r="O18" s="23"/>
      <c r="P18" s="23"/>
      <c r="Q18" s="23"/>
      <c r="R18" s="23"/>
      <c r="S18" s="23"/>
      <c r="T18" s="71"/>
      <c r="U18" s="71"/>
      <c r="V18" s="23"/>
      <c r="W18" s="23"/>
      <c r="X18" s="23"/>
      <c r="Y18" s="23"/>
      <c r="Z18" s="23"/>
      <c r="AA18" s="71"/>
      <c r="AB18" s="71"/>
      <c r="AC18" s="23"/>
      <c r="AD18" s="23"/>
      <c r="AE18" s="23"/>
      <c r="AF18" s="23"/>
      <c r="AG18" s="23"/>
      <c r="AH18" s="100"/>
      <c r="AI18" s="102"/>
      <c r="AJ18" s="103"/>
    </row>
    <row r="19" spans="1:36" ht="5.25" customHeight="1" x14ac:dyDescent="0.2">
      <c r="A19" s="106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8"/>
      <c r="AI19" s="45"/>
      <c r="AJ19" s="46"/>
    </row>
    <row r="20" spans="1:36" ht="33.75" customHeight="1" x14ac:dyDescent="0.2">
      <c r="A20" s="174" t="str">
        <f>'Auto-Fill Personal Data'!B17</f>
        <v>Insert Other Federal or Non-Federal Funding Source Provided from Memo from Auto-Fill Tab</v>
      </c>
      <c r="B20" s="47"/>
      <c r="C20" s="23"/>
      <c r="D20" s="23"/>
      <c r="E20" s="23"/>
      <c r="F20" s="71"/>
      <c r="G20" s="71"/>
      <c r="H20" s="23"/>
      <c r="I20" s="23"/>
      <c r="J20" s="23"/>
      <c r="K20" s="23"/>
      <c r="L20" s="23"/>
      <c r="M20" s="71"/>
      <c r="N20" s="71"/>
      <c r="O20" s="23"/>
      <c r="P20" s="23"/>
      <c r="Q20" s="23"/>
      <c r="R20" s="23"/>
      <c r="S20" s="23"/>
      <c r="T20" s="71"/>
      <c r="U20" s="71"/>
      <c r="V20" s="23"/>
      <c r="W20" s="23"/>
      <c r="X20" s="23"/>
      <c r="Y20" s="23"/>
      <c r="Z20" s="23"/>
      <c r="AA20" s="71"/>
      <c r="AB20" s="71"/>
      <c r="AC20" s="23"/>
      <c r="AD20" s="23"/>
      <c r="AE20" s="23"/>
      <c r="AF20" s="23"/>
      <c r="AG20" s="23"/>
      <c r="AH20" s="99">
        <f>SUM(C20:AG23)</f>
        <v>0</v>
      </c>
      <c r="AI20" s="101" t="e">
        <f>AH20/AH33</f>
        <v>#DIV/0!</v>
      </c>
      <c r="AJ20" s="103" t="e">
        <f>IF((AI20*100)&gt;(V8), (AI20*100)-(V8), "")</f>
        <v>#DIV/0!</v>
      </c>
    </row>
    <row r="21" spans="1:36" ht="33.75" customHeight="1" x14ac:dyDescent="0.2">
      <c r="A21" s="175"/>
      <c r="B21" s="47"/>
      <c r="C21" s="23"/>
      <c r="D21" s="23"/>
      <c r="E21" s="23"/>
      <c r="F21" s="71"/>
      <c r="G21" s="71"/>
      <c r="H21" s="23"/>
      <c r="I21" s="23"/>
      <c r="J21" s="23"/>
      <c r="K21" s="23"/>
      <c r="L21" s="23"/>
      <c r="M21" s="71"/>
      <c r="N21" s="71"/>
      <c r="O21" s="23"/>
      <c r="P21" s="23"/>
      <c r="Q21" s="23"/>
      <c r="R21" s="23"/>
      <c r="S21" s="23"/>
      <c r="T21" s="71"/>
      <c r="U21" s="71"/>
      <c r="V21" s="23"/>
      <c r="W21" s="23"/>
      <c r="X21" s="23"/>
      <c r="Y21" s="23"/>
      <c r="Z21" s="23"/>
      <c r="AA21" s="71"/>
      <c r="AB21" s="71"/>
      <c r="AC21" s="23"/>
      <c r="AD21" s="23"/>
      <c r="AE21" s="23"/>
      <c r="AF21" s="23"/>
      <c r="AG21" s="23"/>
      <c r="AH21" s="100"/>
      <c r="AI21" s="102"/>
      <c r="AJ21" s="103"/>
    </row>
    <row r="22" spans="1:36" ht="33.75" customHeight="1" x14ac:dyDescent="0.2">
      <c r="A22" s="175"/>
      <c r="B22" s="47"/>
      <c r="C22" s="23"/>
      <c r="D22" s="23"/>
      <c r="E22" s="23"/>
      <c r="F22" s="71"/>
      <c r="G22" s="71"/>
      <c r="H22" s="23"/>
      <c r="I22" s="23"/>
      <c r="J22" s="23"/>
      <c r="K22" s="23"/>
      <c r="L22" s="23"/>
      <c r="M22" s="71"/>
      <c r="N22" s="71"/>
      <c r="O22" s="23"/>
      <c r="P22" s="23"/>
      <c r="Q22" s="23"/>
      <c r="R22" s="23"/>
      <c r="S22" s="23"/>
      <c r="T22" s="71"/>
      <c r="U22" s="71"/>
      <c r="V22" s="23"/>
      <c r="W22" s="23"/>
      <c r="X22" s="23"/>
      <c r="Y22" s="23"/>
      <c r="Z22" s="23"/>
      <c r="AA22" s="71"/>
      <c r="AB22" s="71"/>
      <c r="AC22" s="23"/>
      <c r="AD22" s="23"/>
      <c r="AE22" s="23"/>
      <c r="AF22" s="23"/>
      <c r="AG22" s="23"/>
      <c r="AH22" s="100"/>
      <c r="AI22" s="102"/>
      <c r="AJ22" s="103"/>
    </row>
    <row r="23" spans="1:36" ht="33.75" customHeight="1" x14ac:dyDescent="0.2">
      <c r="A23" s="175"/>
      <c r="B23" s="47"/>
      <c r="C23" s="23"/>
      <c r="D23" s="23"/>
      <c r="E23" s="23"/>
      <c r="F23" s="71"/>
      <c r="G23" s="71"/>
      <c r="H23" s="23"/>
      <c r="I23" s="23"/>
      <c r="J23" s="23"/>
      <c r="K23" s="23"/>
      <c r="L23" s="23"/>
      <c r="M23" s="71"/>
      <c r="N23" s="71"/>
      <c r="O23" s="23"/>
      <c r="P23" s="23"/>
      <c r="Q23" s="23"/>
      <c r="R23" s="23"/>
      <c r="S23" s="23"/>
      <c r="T23" s="71"/>
      <c r="U23" s="71"/>
      <c r="V23" s="23"/>
      <c r="W23" s="23"/>
      <c r="X23" s="23"/>
      <c r="Y23" s="23"/>
      <c r="Z23" s="23"/>
      <c r="AA23" s="71"/>
      <c r="AB23" s="71"/>
      <c r="AC23" s="23"/>
      <c r="AD23" s="23"/>
      <c r="AE23" s="23"/>
      <c r="AF23" s="23"/>
      <c r="AG23" s="23"/>
      <c r="AH23" s="100"/>
      <c r="AI23" s="102"/>
      <c r="AJ23" s="103"/>
    </row>
    <row r="24" spans="1:36" ht="5.25" customHeight="1" x14ac:dyDescent="0.2">
      <c r="A24" s="106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8"/>
      <c r="AI24" s="45"/>
    </row>
    <row r="25" spans="1:36" ht="12.75" hidden="1" x14ac:dyDescent="0.2">
      <c r="A25" s="153"/>
      <c r="B25" s="43"/>
      <c r="C25" s="48"/>
      <c r="D25" s="48"/>
      <c r="E25" s="49"/>
      <c r="F25" s="49"/>
      <c r="G25" s="50"/>
      <c r="H25" s="50"/>
      <c r="I25" s="48"/>
      <c r="J25" s="49"/>
      <c r="K25" s="49"/>
      <c r="L25" s="49"/>
      <c r="M25" s="49"/>
      <c r="N25" s="50"/>
      <c r="O25" s="50"/>
      <c r="P25" s="48"/>
      <c r="Q25" s="49"/>
      <c r="R25" s="49"/>
      <c r="S25" s="49"/>
      <c r="T25" s="49"/>
      <c r="U25" s="50"/>
      <c r="V25" s="50"/>
      <c r="W25" s="48"/>
      <c r="X25" s="49"/>
      <c r="Y25" s="49"/>
      <c r="Z25" s="49"/>
      <c r="AA25" s="49"/>
      <c r="AB25" s="50"/>
      <c r="AC25" s="50"/>
      <c r="AD25" s="44"/>
      <c r="AE25" s="49"/>
      <c r="AF25" s="44"/>
      <c r="AG25" s="49"/>
      <c r="AH25" s="88">
        <f>SUM(C25:AG30)</f>
        <v>0</v>
      </c>
      <c r="AI25" s="88" t="e">
        <f>AH25/AH33</f>
        <v>#DIV/0!</v>
      </c>
      <c r="AJ25" s="93"/>
    </row>
    <row r="26" spans="1:36" ht="12.75" hidden="1" x14ac:dyDescent="0.2">
      <c r="A26" s="154"/>
      <c r="B26" s="43"/>
      <c r="C26" s="48"/>
      <c r="D26" s="48"/>
      <c r="E26" s="49"/>
      <c r="F26" s="49"/>
      <c r="G26" s="50"/>
      <c r="H26" s="50"/>
      <c r="I26" s="48"/>
      <c r="J26" s="49"/>
      <c r="K26" s="49"/>
      <c r="L26" s="49"/>
      <c r="M26" s="49"/>
      <c r="N26" s="50"/>
      <c r="O26" s="50"/>
      <c r="P26" s="48"/>
      <c r="Q26" s="49"/>
      <c r="R26" s="49"/>
      <c r="S26" s="49"/>
      <c r="T26" s="49"/>
      <c r="U26" s="50"/>
      <c r="V26" s="50"/>
      <c r="W26" s="48"/>
      <c r="X26" s="49"/>
      <c r="Y26" s="49"/>
      <c r="Z26" s="49"/>
      <c r="AA26" s="49"/>
      <c r="AB26" s="50"/>
      <c r="AC26" s="50"/>
      <c r="AD26" s="44"/>
      <c r="AE26" s="49"/>
      <c r="AF26" s="44"/>
      <c r="AG26" s="49"/>
      <c r="AH26" s="89"/>
      <c r="AI26" s="89"/>
      <c r="AJ26" s="93"/>
    </row>
    <row r="27" spans="1:36" ht="12.75" hidden="1" x14ac:dyDescent="0.2">
      <c r="A27" s="154"/>
      <c r="B27" s="43"/>
      <c r="C27" s="48"/>
      <c r="D27" s="48"/>
      <c r="E27" s="49"/>
      <c r="F27" s="49"/>
      <c r="G27" s="50"/>
      <c r="H27" s="50"/>
      <c r="I27" s="48"/>
      <c r="J27" s="49"/>
      <c r="K27" s="49"/>
      <c r="L27" s="49"/>
      <c r="M27" s="49"/>
      <c r="N27" s="50"/>
      <c r="O27" s="50"/>
      <c r="P27" s="48"/>
      <c r="Q27" s="49"/>
      <c r="R27" s="49"/>
      <c r="S27" s="49"/>
      <c r="T27" s="49"/>
      <c r="U27" s="50"/>
      <c r="V27" s="50"/>
      <c r="W27" s="48"/>
      <c r="X27" s="49"/>
      <c r="Y27" s="49"/>
      <c r="Z27" s="49"/>
      <c r="AA27" s="49"/>
      <c r="AB27" s="50"/>
      <c r="AC27" s="50"/>
      <c r="AD27" s="44"/>
      <c r="AE27" s="49"/>
      <c r="AF27" s="44"/>
      <c r="AG27" s="49"/>
      <c r="AH27" s="89"/>
      <c r="AI27" s="89"/>
      <c r="AJ27" s="93"/>
    </row>
    <row r="28" spans="1:36" ht="12.75" hidden="1" x14ac:dyDescent="0.2">
      <c r="A28" s="154"/>
      <c r="B28" s="43"/>
      <c r="C28" s="48"/>
      <c r="D28" s="48"/>
      <c r="E28" s="49"/>
      <c r="F28" s="49"/>
      <c r="G28" s="50"/>
      <c r="H28" s="50"/>
      <c r="I28" s="48"/>
      <c r="J28" s="49"/>
      <c r="K28" s="49"/>
      <c r="L28" s="49"/>
      <c r="M28" s="49"/>
      <c r="N28" s="50"/>
      <c r="O28" s="50"/>
      <c r="P28" s="48"/>
      <c r="Q28" s="49"/>
      <c r="R28" s="49"/>
      <c r="S28" s="49"/>
      <c r="T28" s="49"/>
      <c r="U28" s="50"/>
      <c r="V28" s="50"/>
      <c r="W28" s="48"/>
      <c r="X28" s="49"/>
      <c r="Y28" s="49"/>
      <c r="Z28" s="49"/>
      <c r="AA28" s="49"/>
      <c r="AB28" s="50"/>
      <c r="AC28" s="50"/>
      <c r="AD28" s="44"/>
      <c r="AE28" s="49"/>
      <c r="AF28" s="44"/>
      <c r="AG28" s="49"/>
      <c r="AH28" s="89"/>
      <c r="AI28" s="89"/>
      <c r="AJ28" s="93"/>
    </row>
    <row r="29" spans="1:36" ht="12.75" hidden="1" x14ac:dyDescent="0.2">
      <c r="A29" s="154"/>
      <c r="B29" s="43"/>
      <c r="C29" s="48"/>
      <c r="D29" s="48"/>
      <c r="E29" s="49"/>
      <c r="F29" s="49"/>
      <c r="G29" s="50"/>
      <c r="H29" s="50"/>
      <c r="I29" s="48"/>
      <c r="J29" s="49"/>
      <c r="K29" s="49"/>
      <c r="L29" s="49"/>
      <c r="M29" s="49"/>
      <c r="N29" s="50"/>
      <c r="O29" s="50"/>
      <c r="P29" s="48"/>
      <c r="Q29" s="49"/>
      <c r="R29" s="49"/>
      <c r="S29" s="49"/>
      <c r="T29" s="49"/>
      <c r="U29" s="50"/>
      <c r="V29" s="50"/>
      <c r="W29" s="48"/>
      <c r="X29" s="49"/>
      <c r="Y29" s="49"/>
      <c r="Z29" s="49"/>
      <c r="AA29" s="49"/>
      <c r="AB29" s="50"/>
      <c r="AC29" s="50"/>
      <c r="AD29" s="44"/>
      <c r="AE29" s="49"/>
      <c r="AF29" s="44"/>
      <c r="AG29" s="49"/>
      <c r="AH29" s="89"/>
      <c r="AI29" s="89"/>
      <c r="AJ29" s="93"/>
    </row>
    <row r="30" spans="1:36" ht="12.75" hidden="1" x14ac:dyDescent="0.2">
      <c r="A30" s="155"/>
      <c r="B30" s="43"/>
      <c r="C30" s="48"/>
      <c r="D30" s="48"/>
      <c r="E30" s="49"/>
      <c r="F30" s="49"/>
      <c r="G30" s="50"/>
      <c r="H30" s="50"/>
      <c r="I30" s="48"/>
      <c r="J30" s="49"/>
      <c r="K30" s="49"/>
      <c r="L30" s="49"/>
      <c r="M30" s="49"/>
      <c r="N30" s="50"/>
      <c r="O30" s="50"/>
      <c r="P30" s="48"/>
      <c r="Q30" s="49"/>
      <c r="R30" s="49"/>
      <c r="S30" s="49"/>
      <c r="T30" s="49"/>
      <c r="U30" s="50"/>
      <c r="V30" s="50"/>
      <c r="W30" s="48"/>
      <c r="X30" s="49"/>
      <c r="Y30" s="49"/>
      <c r="Z30" s="49"/>
      <c r="AA30" s="49"/>
      <c r="AB30" s="50"/>
      <c r="AC30" s="50"/>
      <c r="AD30" s="44"/>
      <c r="AE30" s="49"/>
      <c r="AF30" s="44"/>
      <c r="AG30" s="49"/>
      <c r="AH30" s="90"/>
      <c r="AI30" s="90"/>
      <c r="AJ30" s="93"/>
    </row>
    <row r="31" spans="1:36" ht="5.25" hidden="1" customHeight="1" x14ac:dyDescent="0.2">
      <c r="A31" s="10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8"/>
      <c r="AI31" s="45"/>
    </row>
    <row r="32" spans="1:36" ht="22.5" customHeight="1" x14ac:dyDescent="0.2">
      <c r="A32" s="51"/>
      <c r="B32" s="47" t="s">
        <v>58</v>
      </c>
      <c r="C32" s="23"/>
      <c r="D32" s="23"/>
      <c r="E32" s="23"/>
      <c r="F32" s="71"/>
      <c r="G32" s="71"/>
      <c r="H32" s="23"/>
      <c r="I32" s="23"/>
      <c r="J32" s="23"/>
      <c r="K32" s="23"/>
      <c r="L32" s="23"/>
      <c r="M32" s="71"/>
      <c r="N32" s="71"/>
      <c r="O32" s="23"/>
      <c r="P32" s="23"/>
      <c r="Q32" s="23"/>
      <c r="R32" s="23"/>
      <c r="S32" s="23"/>
      <c r="T32" s="71"/>
      <c r="U32" s="71"/>
      <c r="V32" s="23"/>
      <c r="W32" s="23"/>
      <c r="X32" s="23"/>
      <c r="Y32" s="23"/>
      <c r="Z32" s="23"/>
      <c r="AA32" s="71"/>
      <c r="AB32" s="71"/>
      <c r="AC32" s="23"/>
      <c r="AD32" s="23"/>
      <c r="AE32" s="23"/>
      <c r="AF32" s="23"/>
      <c r="AG32" s="23"/>
      <c r="AH32" s="52"/>
      <c r="AI32" s="53"/>
    </row>
    <row r="33" spans="1:36" ht="12.75" x14ac:dyDescent="0.2">
      <c r="A33" s="156" t="s">
        <v>7</v>
      </c>
      <c r="B33" s="108"/>
      <c r="C33" s="54">
        <f>SUM(C10:C30)</f>
        <v>0</v>
      </c>
      <c r="D33" s="54">
        <f t="shared" ref="D33:AG33" si="0">SUM(D10:D30)</f>
        <v>0</v>
      </c>
      <c r="E33" s="54">
        <f t="shared" si="0"/>
        <v>0</v>
      </c>
      <c r="F33" s="54">
        <f t="shared" si="0"/>
        <v>0</v>
      </c>
      <c r="G33" s="54">
        <f t="shared" si="0"/>
        <v>0</v>
      </c>
      <c r="H33" s="54">
        <f t="shared" si="0"/>
        <v>0</v>
      </c>
      <c r="I33" s="54">
        <f t="shared" si="0"/>
        <v>0</v>
      </c>
      <c r="J33" s="54">
        <f t="shared" si="0"/>
        <v>0</v>
      </c>
      <c r="K33" s="54">
        <f t="shared" si="0"/>
        <v>0</v>
      </c>
      <c r="L33" s="54">
        <f t="shared" si="0"/>
        <v>0</v>
      </c>
      <c r="M33" s="54">
        <f t="shared" si="0"/>
        <v>0</v>
      </c>
      <c r="N33" s="54">
        <f t="shared" si="0"/>
        <v>0</v>
      </c>
      <c r="O33" s="54">
        <f t="shared" si="0"/>
        <v>0</v>
      </c>
      <c r="P33" s="54">
        <f t="shared" si="0"/>
        <v>0</v>
      </c>
      <c r="Q33" s="54">
        <f t="shared" si="0"/>
        <v>0</v>
      </c>
      <c r="R33" s="54">
        <f t="shared" si="0"/>
        <v>0</v>
      </c>
      <c r="S33" s="54">
        <f t="shared" si="0"/>
        <v>0</v>
      </c>
      <c r="T33" s="54">
        <f t="shared" si="0"/>
        <v>0</v>
      </c>
      <c r="U33" s="54">
        <f t="shared" si="0"/>
        <v>0</v>
      </c>
      <c r="V33" s="54">
        <f t="shared" si="0"/>
        <v>0</v>
      </c>
      <c r="W33" s="54">
        <f t="shared" si="0"/>
        <v>0</v>
      </c>
      <c r="X33" s="54">
        <f t="shared" si="0"/>
        <v>0</v>
      </c>
      <c r="Y33" s="54">
        <f t="shared" si="0"/>
        <v>0</v>
      </c>
      <c r="Z33" s="54">
        <f t="shared" si="0"/>
        <v>0</v>
      </c>
      <c r="AA33" s="54">
        <f t="shared" si="0"/>
        <v>0</v>
      </c>
      <c r="AB33" s="54">
        <f t="shared" si="0"/>
        <v>0</v>
      </c>
      <c r="AC33" s="54">
        <f t="shared" si="0"/>
        <v>0</v>
      </c>
      <c r="AD33" s="54">
        <f t="shared" si="0"/>
        <v>0</v>
      </c>
      <c r="AE33" s="54">
        <f t="shared" si="0"/>
        <v>0</v>
      </c>
      <c r="AF33" s="54">
        <f t="shared" si="0"/>
        <v>0</v>
      </c>
      <c r="AG33" s="54">
        <f t="shared" si="0"/>
        <v>0</v>
      </c>
      <c r="AH33" s="55">
        <f>SUM(AH10,AH15,AH25,AH20,AH32:AH32)</f>
        <v>0</v>
      </c>
      <c r="AI33" s="56" t="e">
        <f>SUM(AI10:AI32)</f>
        <v>#DIV/0!</v>
      </c>
    </row>
    <row r="34" spans="1:36" ht="12.75" x14ac:dyDescent="0.2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I34" s="32"/>
    </row>
    <row r="35" spans="1:36" ht="12.75" x14ac:dyDescent="0.2">
      <c r="A35" s="91" t="s">
        <v>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S35" s="91" t="s">
        <v>43</v>
      </c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</row>
    <row r="36" spans="1:36" ht="27" customHeight="1" x14ac:dyDescent="0.2">
      <c r="A36" s="180" t="s">
        <v>45</v>
      </c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S36" s="92" t="s">
        <v>44</v>
      </c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</row>
    <row r="37" spans="1:36" ht="12.75" customHeight="1" x14ac:dyDescent="0.2">
      <c r="A37" s="164"/>
      <c r="B37" s="164"/>
      <c r="C37" s="164"/>
      <c r="D37" s="164"/>
      <c r="E37" s="164"/>
      <c r="F37" s="164"/>
      <c r="G37" s="164"/>
      <c r="H37" s="179"/>
      <c r="I37" s="179"/>
      <c r="J37" s="179"/>
      <c r="K37" s="179"/>
      <c r="L37" s="179"/>
      <c r="R37" s="31"/>
      <c r="S37" s="157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9"/>
      <c r="AG37" s="157"/>
      <c r="AH37" s="158"/>
      <c r="AI37" s="159"/>
      <c r="AJ37" s="32"/>
    </row>
    <row r="38" spans="1:36" ht="12.75" customHeight="1" x14ac:dyDescent="0.2">
      <c r="A38" s="164"/>
      <c r="B38" s="164"/>
      <c r="C38" s="164"/>
      <c r="D38" s="164"/>
      <c r="E38" s="164"/>
      <c r="F38" s="164"/>
      <c r="G38" s="164"/>
      <c r="H38" s="179"/>
      <c r="I38" s="179"/>
      <c r="J38" s="179"/>
      <c r="K38" s="179"/>
      <c r="L38" s="179"/>
      <c r="R38" s="31"/>
      <c r="S38" s="160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2"/>
      <c r="AG38" s="160"/>
      <c r="AH38" s="161"/>
      <c r="AI38" s="162"/>
      <c r="AJ38" s="32"/>
    </row>
    <row r="39" spans="1:36" ht="12.75" x14ac:dyDescent="0.2">
      <c r="A39" s="74" t="s">
        <v>8</v>
      </c>
      <c r="B39" s="74"/>
      <c r="C39" s="74"/>
      <c r="D39" s="74"/>
      <c r="E39" s="74"/>
      <c r="F39" s="74"/>
      <c r="G39" s="74"/>
      <c r="H39" s="176" t="s">
        <v>9</v>
      </c>
      <c r="I39" s="177"/>
      <c r="J39" s="177"/>
      <c r="K39" s="177"/>
      <c r="L39" s="178"/>
      <c r="R39" s="31"/>
      <c r="S39" s="163" t="s">
        <v>10</v>
      </c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8"/>
      <c r="AG39" s="163" t="s">
        <v>9</v>
      </c>
      <c r="AH39" s="107"/>
      <c r="AI39" s="108"/>
      <c r="AJ39" s="57"/>
    </row>
    <row r="40" spans="1:36" ht="12.75" x14ac:dyDescent="0.2"/>
    <row r="41" spans="1:36" s="60" customFormat="1" ht="18" customHeight="1" x14ac:dyDescent="0.3">
      <c r="A41" s="58" t="s">
        <v>11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85" t="s">
        <v>46</v>
      </c>
      <c r="O41" s="85"/>
      <c r="P41" s="85"/>
      <c r="Q41" s="85"/>
      <c r="R41" s="85"/>
      <c r="S41" s="85"/>
      <c r="T41" s="85"/>
      <c r="U41" s="85"/>
      <c r="V41" s="85"/>
      <c r="W41" s="85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</row>
    <row r="42" spans="1:36" s="62" customFormat="1" ht="18" customHeight="1" x14ac:dyDescent="0.25">
      <c r="A42" s="61" t="s">
        <v>12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86" t="s">
        <v>47</v>
      </c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</row>
    <row r="43" spans="1:36" s="62" customFormat="1" ht="18" customHeight="1" x14ac:dyDescent="0.25">
      <c r="A43" s="63" t="s">
        <v>48</v>
      </c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87" t="s">
        <v>49</v>
      </c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</row>
    <row r="44" spans="1:36" s="62" customFormat="1" ht="18" customHeight="1" x14ac:dyDescent="0.25">
      <c r="A44" s="165" t="s">
        <v>59</v>
      </c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</row>
    <row r="45" spans="1:36" ht="12.75" x14ac:dyDescent="0.2">
      <c r="B45" s="30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I45" s="32"/>
    </row>
    <row r="46" spans="1:36" ht="12.75" x14ac:dyDescent="0.2">
      <c r="B46" s="30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I46" s="32"/>
    </row>
    <row r="47" spans="1:36" ht="12.75" x14ac:dyDescent="0.2">
      <c r="B47" s="30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I47" s="32"/>
    </row>
    <row r="48" spans="1:36" ht="12.75" x14ac:dyDescent="0.2">
      <c r="B48" s="30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I48" s="32"/>
    </row>
    <row r="49" spans="1:35" ht="12.75" x14ac:dyDescent="0.2">
      <c r="B49" s="30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I49" s="32"/>
    </row>
    <row r="50" spans="1:35" ht="12.75" x14ac:dyDescent="0.2">
      <c r="B50" s="30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I50" s="32"/>
    </row>
    <row r="51" spans="1:35" ht="12.75" x14ac:dyDescent="0.2">
      <c r="B51" s="30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I51" s="32"/>
    </row>
    <row r="52" spans="1:35" ht="12.75" x14ac:dyDescent="0.2">
      <c r="A52" s="65" t="s">
        <v>3</v>
      </c>
      <c r="B52" s="30"/>
      <c r="C52" s="31"/>
      <c r="D52" s="31"/>
      <c r="E52" s="31"/>
      <c r="F52" s="65" t="s">
        <v>3</v>
      </c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I52" s="32"/>
    </row>
    <row r="53" spans="1:35" ht="12.75" x14ac:dyDescent="0.2">
      <c r="A53" s="67" t="s">
        <v>37</v>
      </c>
      <c r="B53" s="30"/>
      <c r="C53" s="31"/>
      <c r="D53" s="31"/>
      <c r="E53" s="31"/>
      <c r="F53" s="67" t="s">
        <v>39</v>
      </c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I53" s="32"/>
    </row>
    <row r="54" spans="1:35" ht="12.75" x14ac:dyDescent="0.2">
      <c r="A54" s="66" t="s">
        <v>38</v>
      </c>
      <c r="B54" s="30"/>
      <c r="C54" s="31"/>
      <c r="D54" s="31"/>
      <c r="E54" s="31"/>
      <c r="F54" s="67" t="s">
        <v>40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I54" s="32"/>
    </row>
    <row r="55" spans="1:35" ht="12.75" x14ac:dyDescent="0.2">
      <c r="A55" s="67" t="s">
        <v>39</v>
      </c>
      <c r="B55" s="30"/>
      <c r="C55" s="31"/>
      <c r="D55" s="31"/>
      <c r="E55" s="31"/>
      <c r="F55" s="67" t="s">
        <v>41</v>
      </c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I55" s="32"/>
    </row>
    <row r="56" spans="1:35" ht="12.75" x14ac:dyDescent="0.2">
      <c r="A56" s="67" t="s">
        <v>40</v>
      </c>
      <c r="B56" s="30"/>
      <c r="C56" s="31"/>
      <c r="D56" s="31"/>
      <c r="E56" s="31"/>
      <c r="F56" s="67" t="s">
        <v>37</v>
      </c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I56" s="32"/>
    </row>
    <row r="57" spans="1:35" ht="12.75" x14ac:dyDescent="0.2">
      <c r="A57" s="67" t="s">
        <v>41</v>
      </c>
      <c r="B57" s="30"/>
      <c r="C57" s="31"/>
      <c r="D57" s="31"/>
      <c r="E57" s="31"/>
      <c r="F57" s="66" t="s">
        <v>38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I57" s="32"/>
    </row>
    <row r="58" spans="1:35" ht="12.75" x14ac:dyDescent="0.2">
      <c r="A58" s="67"/>
      <c r="B58" s="30"/>
      <c r="C58" s="31"/>
      <c r="D58" s="31"/>
      <c r="E58" s="31"/>
      <c r="F58" s="66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I58" s="32"/>
    </row>
    <row r="59" spans="1:35" ht="12.75" x14ac:dyDescent="0.2">
      <c r="B59" s="30"/>
      <c r="C59" s="31"/>
      <c r="D59" s="31"/>
      <c r="E59" s="31"/>
      <c r="F59" s="67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I59" s="32"/>
    </row>
    <row r="60" spans="1:35" ht="12.75" x14ac:dyDescent="0.2">
      <c r="B60" s="30"/>
      <c r="C60" s="31"/>
      <c r="D60" s="31"/>
      <c r="E60" s="31"/>
      <c r="F60" s="67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I60" s="32"/>
    </row>
    <row r="61" spans="1:35" ht="12.75" x14ac:dyDescent="0.2">
      <c r="B61" s="30"/>
      <c r="C61" s="31"/>
      <c r="D61" s="31"/>
      <c r="E61" s="31"/>
      <c r="F61" s="67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I61" s="32"/>
    </row>
    <row r="62" spans="1:35" ht="12.75" x14ac:dyDescent="0.2">
      <c r="A62" s="67"/>
      <c r="B62" s="30"/>
      <c r="C62" s="31"/>
      <c r="D62" s="31"/>
      <c r="E62" s="31"/>
      <c r="F62" s="67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I62" s="32"/>
    </row>
    <row r="63" spans="1:35" ht="12.75" x14ac:dyDescent="0.2">
      <c r="A63" s="67"/>
      <c r="B63" s="30"/>
      <c r="C63" s="31"/>
      <c r="D63" s="31"/>
      <c r="E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I63" s="32"/>
    </row>
    <row r="64" spans="1:35" ht="12.75" x14ac:dyDescent="0.2">
      <c r="B64" s="30"/>
      <c r="C64" s="31"/>
      <c r="D64" s="31"/>
      <c r="E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I64" s="32"/>
    </row>
    <row r="65" spans="1:35" ht="12.75" x14ac:dyDescent="0.2">
      <c r="B65" s="30"/>
      <c r="C65" s="31"/>
      <c r="D65" s="31"/>
      <c r="E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I65" s="32"/>
    </row>
    <row r="66" spans="1:35" ht="12.75" x14ac:dyDescent="0.2">
      <c r="B66" s="30"/>
      <c r="C66" s="31"/>
      <c r="D66" s="31"/>
      <c r="E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I66" s="32"/>
    </row>
    <row r="67" spans="1:35" ht="12.75" x14ac:dyDescent="0.2">
      <c r="B67" s="30"/>
      <c r="C67" s="31"/>
      <c r="D67" s="31"/>
      <c r="E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I67" s="32"/>
    </row>
    <row r="68" spans="1:35" ht="12.75" x14ac:dyDescent="0.2">
      <c r="A68" s="67"/>
      <c r="B68" s="30"/>
      <c r="C68" s="31"/>
      <c r="D68" s="31"/>
      <c r="E68" s="31"/>
      <c r="F68" s="67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I68" s="32"/>
    </row>
    <row r="69" spans="1:35" ht="12.75" x14ac:dyDescent="0.2">
      <c r="A69" s="67"/>
      <c r="B69" s="30"/>
      <c r="C69" s="31"/>
      <c r="D69" s="31"/>
      <c r="E69" s="31"/>
      <c r="F69" s="67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I69" s="32"/>
    </row>
    <row r="70" spans="1:35" ht="12.75" x14ac:dyDescent="0.2">
      <c r="A70" s="67"/>
      <c r="B70" s="30"/>
      <c r="C70" s="31"/>
      <c r="D70" s="31"/>
      <c r="E70" s="31"/>
      <c r="F70" s="67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I70" s="32"/>
    </row>
    <row r="71" spans="1:35" ht="12.75" x14ac:dyDescent="0.2">
      <c r="A71" s="67"/>
      <c r="B71" s="30"/>
      <c r="C71" s="31"/>
      <c r="D71" s="31"/>
      <c r="E71" s="31"/>
      <c r="F71" s="67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I71" s="32"/>
    </row>
    <row r="72" spans="1:35" ht="12.75" x14ac:dyDescent="0.2">
      <c r="A72" s="67"/>
      <c r="B72" s="30"/>
      <c r="C72" s="31"/>
      <c r="D72" s="31"/>
      <c r="E72" s="31"/>
      <c r="F72" s="67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I72" s="32"/>
    </row>
    <row r="73" spans="1:35" ht="12.75" x14ac:dyDescent="0.2">
      <c r="A73" s="65"/>
      <c r="B73" s="30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I73" s="32"/>
    </row>
    <row r="74" spans="1:35" ht="12.75" x14ac:dyDescent="0.2">
      <c r="A74" s="65"/>
      <c r="B74" s="30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I74" s="32"/>
    </row>
    <row r="75" spans="1:35" ht="12.75" x14ac:dyDescent="0.2">
      <c r="A75" s="67" t="s">
        <v>14</v>
      </c>
      <c r="B75" s="30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I75" s="32"/>
    </row>
    <row r="76" spans="1:35" ht="12.75" x14ac:dyDescent="0.2">
      <c r="A76" s="67" t="s">
        <v>15</v>
      </c>
      <c r="B76" s="30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I76" s="32"/>
    </row>
    <row r="77" spans="1:35" ht="12.75" x14ac:dyDescent="0.2">
      <c r="A77" s="67" t="s">
        <v>16</v>
      </c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I77" s="32"/>
    </row>
    <row r="78" spans="1:35" ht="12.75" x14ac:dyDescent="0.2">
      <c r="A78" s="67" t="s">
        <v>17</v>
      </c>
      <c r="B78" s="30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I78" s="32"/>
    </row>
    <row r="79" spans="1:35" ht="12.75" x14ac:dyDescent="0.2">
      <c r="A79" s="67" t="s">
        <v>18</v>
      </c>
      <c r="B79" s="30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I79" s="32"/>
    </row>
    <row r="80" spans="1:35" ht="12.75" x14ac:dyDescent="0.2">
      <c r="A80" s="67" t="s">
        <v>20</v>
      </c>
      <c r="B80" s="30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I80" s="32"/>
    </row>
    <row r="81" spans="1:35" ht="12.75" x14ac:dyDescent="0.2">
      <c r="A81" s="67" t="s">
        <v>21</v>
      </c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I81" s="32"/>
    </row>
    <row r="82" spans="1:35" ht="12.75" x14ac:dyDescent="0.2">
      <c r="A82" s="67" t="s">
        <v>22</v>
      </c>
      <c r="B82" s="30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I82" s="32"/>
    </row>
    <row r="83" spans="1:35" ht="12.75" x14ac:dyDescent="0.2">
      <c r="A83" s="67" t="s">
        <v>23</v>
      </c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I83" s="32"/>
    </row>
    <row r="84" spans="1:35" ht="12.75" x14ac:dyDescent="0.2">
      <c r="A84" s="67" t="s">
        <v>24</v>
      </c>
      <c r="B84" s="30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I84" s="32"/>
    </row>
    <row r="85" spans="1:35" ht="12.75" x14ac:dyDescent="0.2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I85" s="32"/>
    </row>
    <row r="86" spans="1:35" ht="12.75" x14ac:dyDescent="0.2">
      <c r="B86" s="30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I86" s="32"/>
    </row>
    <row r="87" spans="1:35" ht="12.75" x14ac:dyDescent="0.2">
      <c r="B87" s="30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I87" s="32"/>
    </row>
    <row r="88" spans="1:35" ht="12.75" x14ac:dyDescent="0.2">
      <c r="B88" s="30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I88" s="32"/>
    </row>
    <row r="89" spans="1:35" ht="12.75" x14ac:dyDescent="0.2">
      <c r="B89" s="30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I89" s="32"/>
    </row>
    <row r="90" spans="1:35" ht="12.75" x14ac:dyDescent="0.2"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I90" s="32"/>
    </row>
    <row r="91" spans="1:35" ht="12.75" x14ac:dyDescent="0.2">
      <c r="B91" s="30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I91" s="32"/>
    </row>
    <row r="92" spans="1:35" ht="12.75" x14ac:dyDescent="0.2"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I92" s="32"/>
    </row>
    <row r="93" spans="1:35" ht="12.75" x14ac:dyDescent="0.2">
      <c r="B93" s="30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I93" s="32"/>
    </row>
    <row r="94" spans="1:35" ht="12.75" x14ac:dyDescent="0.2"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I94" s="32"/>
    </row>
    <row r="95" spans="1:35" ht="12.75" x14ac:dyDescent="0.2"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I95" s="32"/>
    </row>
    <row r="96" spans="1:35" ht="12.75" x14ac:dyDescent="0.2">
      <c r="B96" s="30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I96" s="32"/>
    </row>
    <row r="97" spans="2:35" ht="12.75" x14ac:dyDescent="0.2"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I97" s="32"/>
    </row>
    <row r="98" spans="2:35" ht="12.75" x14ac:dyDescent="0.2">
      <c r="B98" s="30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I98" s="32"/>
    </row>
    <row r="99" spans="2:35" ht="12.75" x14ac:dyDescent="0.2"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I99" s="32"/>
    </row>
    <row r="100" spans="2:35" ht="12.75" x14ac:dyDescent="0.2"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I100" s="32"/>
    </row>
    <row r="101" spans="2:35" ht="12.75" x14ac:dyDescent="0.2">
      <c r="B101" s="30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I101" s="32"/>
    </row>
    <row r="102" spans="2:35" ht="12.75" x14ac:dyDescent="0.2"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I102" s="32"/>
    </row>
    <row r="103" spans="2:35" ht="12.75" x14ac:dyDescent="0.2">
      <c r="B103" s="30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I103" s="32"/>
    </row>
    <row r="104" spans="2:35" ht="12.75" x14ac:dyDescent="0.2">
      <c r="B104" s="30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I104" s="32"/>
    </row>
    <row r="105" spans="2:35" ht="12.75" x14ac:dyDescent="0.2">
      <c r="B105" s="30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I105" s="32"/>
    </row>
    <row r="106" spans="2:35" ht="12.75" x14ac:dyDescent="0.2">
      <c r="B106" s="30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I106" s="32"/>
    </row>
    <row r="107" spans="2:35" ht="12.75" x14ac:dyDescent="0.2"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I107" s="32"/>
    </row>
    <row r="108" spans="2:35" ht="12.75" x14ac:dyDescent="0.2">
      <c r="B108" s="30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I108" s="32"/>
    </row>
    <row r="109" spans="2:35" ht="12.75" x14ac:dyDescent="0.2"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I109" s="32"/>
    </row>
    <row r="110" spans="2:35" ht="12.75" x14ac:dyDescent="0.2"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I110" s="32"/>
    </row>
    <row r="111" spans="2:35" ht="12.75" x14ac:dyDescent="0.2"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I111" s="32"/>
    </row>
    <row r="112" spans="2:35" ht="12.75" x14ac:dyDescent="0.2">
      <c r="B112" s="30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I112" s="32"/>
    </row>
    <row r="113" spans="2:35" ht="12.75" x14ac:dyDescent="0.2"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I113" s="32"/>
    </row>
    <row r="114" spans="2:35" ht="12.75" x14ac:dyDescent="0.2"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I114" s="32"/>
    </row>
    <row r="115" spans="2:35" ht="12.75" x14ac:dyDescent="0.2"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I115" s="32"/>
    </row>
    <row r="116" spans="2:35" ht="12.75" x14ac:dyDescent="0.2"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I116" s="32"/>
    </row>
    <row r="117" spans="2:35" ht="12.75" x14ac:dyDescent="0.2"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I117" s="32"/>
    </row>
    <row r="118" spans="2:35" ht="12.75" x14ac:dyDescent="0.2"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I118" s="32"/>
    </row>
    <row r="119" spans="2:35" ht="12.75" x14ac:dyDescent="0.2"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I119" s="32"/>
    </row>
    <row r="120" spans="2:35" ht="12.75" x14ac:dyDescent="0.2"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I120" s="32"/>
    </row>
    <row r="121" spans="2:35" ht="12.75" x14ac:dyDescent="0.2"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I121" s="32"/>
    </row>
    <row r="122" spans="2:35" ht="12.75" x14ac:dyDescent="0.2"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I122" s="32"/>
    </row>
    <row r="123" spans="2:35" ht="12.75" x14ac:dyDescent="0.2"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I123" s="32"/>
    </row>
    <row r="124" spans="2:35" ht="12.75" x14ac:dyDescent="0.2"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I124" s="32"/>
    </row>
    <row r="125" spans="2:35" ht="12.75" x14ac:dyDescent="0.2"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I125" s="32"/>
    </row>
    <row r="126" spans="2:35" ht="12.75" x14ac:dyDescent="0.2"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I126" s="32"/>
    </row>
    <row r="127" spans="2:35" ht="12.75" x14ac:dyDescent="0.2"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I127" s="32"/>
    </row>
    <row r="128" spans="2:35" ht="12.75" x14ac:dyDescent="0.2"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I128" s="32"/>
    </row>
    <row r="129" spans="2:35" ht="12.75" x14ac:dyDescent="0.2"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I129" s="32"/>
    </row>
    <row r="130" spans="2:35" ht="12.75" x14ac:dyDescent="0.2"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I130" s="32"/>
    </row>
    <row r="131" spans="2:35" ht="12.75" x14ac:dyDescent="0.2"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I131" s="32"/>
    </row>
    <row r="132" spans="2:35" ht="12.75" x14ac:dyDescent="0.2"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I132" s="32"/>
    </row>
    <row r="133" spans="2:35" ht="12.75" x14ac:dyDescent="0.2">
      <c r="B133" s="30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I133" s="32"/>
    </row>
    <row r="134" spans="2:35" ht="12.75" x14ac:dyDescent="0.2">
      <c r="B134" s="30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I134" s="32"/>
    </row>
    <row r="135" spans="2:35" ht="12.75" x14ac:dyDescent="0.2"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I135" s="32"/>
    </row>
    <row r="136" spans="2:35" ht="12.75" x14ac:dyDescent="0.2">
      <c r="B136" s="30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I136" s="32"/>
    </row>
    <row r="137" spans="2:35" ht="12.75" x14ac:dyDescent="0.2">
      <c r="B137" s="30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I137" s="32"/>
    </row>
    <row r="138" spans="2:35" ht="12.75" x14ac:dyDescent="0.2">
      <c r="B138" s="30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I138" s="32"/>
    </row>
    <row r="139" spans="2:35" ht="12.75" x14ac:dyDescent="0.2">
      <c r="B139" s="30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I139" s="32"/>
    </row>
    <row r="140" spans="2:35" ht="12.75" x14ac:dyDescent="0.2">
      <c r="B140" s="30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I140" s="32"/>
    </row>
    <row r="141" spans="2:35" ht="12.75" x14ac:dyDescent="0.2">
      <c r="B141" s="30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I141" s="32"/>
    </row>
    <row r="142" spans="2:35" ht="12.75" x14ac:dyDescent="0.2">
      <c r="B142" s="30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I142" s="32"/>
    </row>
    <row r="143" spans="2:35" ht="12.75" x14ac:dyDescent="0.2">
      <c r="B143" s="30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I143" s="32"/>
    </row>
    <row r="144" spans="2:35" ht="12.75" x14ac:dyDescent="0.2">
      <c r="B144" s="30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I144" s="32"/>
    </row>
    <row r="145" spans="2:35" ht="12.75" x14ac:dyDescent="0.2">
      <c r="B145" s="30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I145" s="32"/>
    </row>
    <row r="146" spans="2:35" ht="12.75" x14ac:dyDescent="0.2">
      <c r="B146" s="30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I146" s="32"/>
    </row>
    <row r="147" spans="2:35" ht="12.75" x14ac:dyDescent="0.2">
      <c r="B147" s="30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I147" s="32"/>
    </row>
    <row r="148" spans="2:35" ht="12.75" x14ac:dyDescent="0.2">
      <c r="B148" s="30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I148" s="32"/>
    </row>
    <row r="149" spans="2:35" ht="12.75" x14ac:dyDescent="0.2">
      <c r="B149" s="30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I149" s="32"/>
    </row>
    <row r="150" spans="2:35" ht="12.75" x14ac:dyDescent="0.2">
      <c r="B150" s="30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I150" s="32"/>
    </row>
    <row r="151" spans="2:35" ht="12.75" x14ac:dyDescent="0.2">
      <c r="B151" s="30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I151" s="32"/>
    </row>
    <row r="152" spans="2:35" ht="12.75" x14ac:dyDescent="0.2">
      <c r="B152" s="30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I152" s="32"/>
    </row>
    <row r="153" spans="2:35" ht="12.75" x14ac:dyDescent="0.2">
      <c r="B153" s="30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I153" s="32"/>
    </row>
    <row r="154" spans="2:35" ht="12.75" x14ac:dyDescent="0.2">
      <c r="B154" s="30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I154" s="32"/>
    </row>
    <row r="155" spans="2:35" ht="12.75" x14ac:dyDescent="0.2">
      <c r="B155" s="30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I155" s="32"/>
    </row>
    <row r="156" spans="2:35" ht="12.75" x14ac:dyDescent="0.2">
      <c r="B156" s="30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I156" s="32"/>
    </row>
    <row r="157" spans="2:35" ht="12.75" x14ac:dyDescent="0.2">
      <c r="B157" s="30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I157" s="32"/>
    </row>
    <row r="158" spans="2:35" ht="12.75" x14ac:dyDescent="0.2">
      <c r="B158" s="30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I158" s="32"/>
    </row>
    <row r="159" spans="2:35" ht="12.75" x14ac:dyDescent="0.2">
      <c r="B159" s="30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I159" s="32"/>
    </row>
    <row r="160" spans="2:35" ht="12.75" x14ac:dyDescent="0.2">
      <c r="B160" s="30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I160" s="32"/>
    </row>
    <row r="161" spans="2:35" ht="12.75" x14ac:dyDescent="0.2">
      <c r="B161" s="30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I161" s="32"/>
    </row>
    <row r="162" spans="2:35" ht="12.75" x14ac:dyDescent="0.2">
      <c r="B162" s="30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I162" s="32"/>
    </row>
    <row r="163" spans="2:35" ht="12.75" x14ac:dyDescent="0.2">
      <c r="B163" s="30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I163" s="32"/>
    </row>
    <row r="164" spans="2:35" ht="12.75" x14ac:dyDescent="0.2">
      <c r="B164" s="30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I164" s="32"/>
    </row>
    <row r="165" spans="2:35" ht="12.75" x14ac:dyDescent="0.2">
      <c r="B165" s="30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I165" s="32"/>
    </row>
    <row r="166" spans="2:35" ht="12.75" x14ac:dyDescent="0.2">
      <c r="B166" s="30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I166" s="32"/>
    </row>
    <row r="167" spans="2:35" ht="12.75" x14ac:dyDescent="0.2">
      <c r="B167" s="30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I167" s="32"/>
    </row>
    <row r="168" spans="2:35" ht="12.75" x14ac:dyDescent="0.2">
      <c r="B168" s="30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I168" s="32"/>
    </row>
    <row r="169" spans="2:35" ht="12.75" x14ac:dyDescent="0.2">
      <c r="B169" s="30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I169" s="32"/>
    </row>
    <row r="170" spans="2:35" ht="12.75" x14ac:dyDescent="0.2">
      <c r="B170" s="30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I170" s="32"/>
    </row>
    <row r="171" spans="2:35" ht="12.75" x14ac:dyDescent="0.2">
      <c r="B171" s="30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I171" s="32"/>
    </row>
    <row r="172" spans="2:35" ht="12.75" x14ac:dyDescent="0.2">
      <c r="B172" s="30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I172" s="32"/>
    </row>
    <row r="173" spans="2:35" ht="12.75" x14ac:dyDescent="0.2">
      <c r="B173" s="30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I173" s="32"/>
    </row>
    <row r="174" spans="2:35" ht="12.75" x14ac:dyDescent="0.2">
      <c r="B174" s="30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I174" s="32"/>
    </row>
    <row r="175" spans="2:35" ht="12.75" x14ac:dyDescent="0.2">
      <c r="B175" s="30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I175" s="32"/>
    </row>
    <row r="176" spans="2:35" ht="12.75" x14ac:dyDescent="0.2">
      <c r="B176" s="30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I176" s="32"/>
    </row>
    <row r="177" spans="2:35" ht="12.75" x14ac:dyDescent="0.2">
      <c r="B177" s="30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I177" s="32"/>
    </row>
    <row r="178" spans="2:35" ht="12.75" x14ac:dyDescent="0.2">
      <c r="B178" s="30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I178" s="32"/>
    </row>
    <row r="179" spans="2:35" ht="12.75" x14ac:dyDescent="0.2">
      <c r="B179" s="30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I179" s="32"/>
    </row>
    <row r="180" spans="2:35" ht="12.75" x14ac:dyDescent="0.2">
      <c r="B180" s="30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I180" s="32"/>
    </row>
    <row r="181" spans="2:35" ht="12.75" x14ac:dyDescent="0.2">
      <c r="B181" s="30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I181" s="32"/>
    </row>
    <row r="182" spans="2:35" ht="12.75" x14ac:dyDescent="0.2">
      <c r="B182" s="30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I182" s="32"/>
    </row>
    <row r="183" spans="2:35" ht="12.75" x14ac:dyDescent="0.2">
      <c r="B183" s="30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I183" s="32"/>
    </row>
    <row r="184" spans="2:35" ht="12.75" x14ac:dyDescent="0.2">
      <c r="B184" s="30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I184" s="32"/>
    </row>
    <row r="185" spans="2:35" ht="12.75" x14ac:dyDescent="0.2">
      <c r="B185" s="30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I185" s="32"/>
    </row>
    <row r="186" spans="2:35" ht="12.75" x14ac:dyDescent="0.2">
      <c r="B186" s="30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I186" s="32"/>
    </row>
    <row r="187" spans="2:35" ht="12.75" x14ac:dyDescent="0.2">
      <c r="B187" s="30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I187" s="32"/>
    </row>
    <row r="188" spans="2:35" ht="12.75" x14ac:dyDescent="0.2">
      <c r="B188" s="30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I188" s="32"/>
    </row>
    <row r="189" spans="2:35" ht="12.75" x14ac:dyDescent="0.2">
      <c r="B189" s="30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I189" s="32"/>
    </row>
    <row r="190" spans="2:35" ht="12.75" x14ac:dyDescent="0.2">
      <c r="B190" s="30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I190" s="32"/>
    </row>
    <row r="191" spans="2:35" ht="12.75" x14ac:dyDescent="0.2">
      <c r="B191" s="30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I191" s="32"/>
    </row>
    <row r="192" spans="2:35" ht="12.75" x14ac:dyDescent="0.2">
      <c r="B192" s="30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I192" s="32"/>
    </row>
    <row r="193" spans="2:35" ht="12.75" x14ac:dyDescent="0.2">
      <c r="B193" s="30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I193" s="32"/>
    </row>
    <row r="194" spans="2:35" ht="12.75" x14ac:dyDescent="0.2">
      <c r="B194" s="30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I194" s="32"/>
    </row>
    <row r="195" spans="2:35" ht="12.75" x14ac:dyDescent="0.2">
      <c r="B195" s="30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I195" s="32"/>
    </row>
    <row r="196" spans="2:35" ht="12.75" x14ac:dyDescent="0.2">
      <c r="B196" s="30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I196" s="32"/>
    </row>
    <row r="197" spans="2:35" ht="12.75" x14ac:dyDescent="0.2">
      <c r="B197" s="30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I197" s="32"/>
    </row>
    <row r="198" spans="2:35" ht="12.75" x14ac:dyDescent="0.2">
      <c r="B198" s="30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I198" s="32"/>
    </row>
    <row r="199" spans="2:35" ht="12.75" x14ac:dyDescent="0.2">
      <c r="B199" s="30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I199" s="32"/>
    </row>
    <row r="200" spans="2:35" ht="12.75" x14ac:dyDescent="0.2">
      <c r="B200" s="30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I200" s="32"/>
    </row>
    <row r="201" spans="2:35" ht="12.75" x14ac:dyDescent="0.2">
      <c r="B201" s="30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I201" s="32"/>
    </row>
    <row r="202" spans="2:35" ht="12.75" x14ac:dyDescent="0.2">
      <c r="B202" s="30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I202" s="32"/>
    </row>
    <row r="203" spans="2:35" ht="12.75" x14ac:dyDescent="0.2">
      <c r="B203" s="30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I203" s="32"/>
    </row>
    <row r="204" spans="2:35" ht="12.75" x14ac:dyDescent="0.2">
      <c r="B204" s="30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I204" s="32"/>
    </row>
    <row r="205" spans="2:35" ht="12.75" x14ac:dyDescent="0.2">
      <c r="B205" s="30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I205" s="32"/>
    </row>
    <row r="206" spans="2:35" ht="12.75" x14ac:dyDescent="0.2">
      <c r="B206" s="30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I206" s="32"/>
    </row>
    <row r="207" spans="2:35" ht="12.75" x14ac:dyDescent="0.2">
      <c r="B207" s="30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I207" s="32"/>
    </row>
    <row r="208" spans="2:35" ht="12.75" x14ac:dyDescent="0.2">
      <c r="B208" s="30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I208" s="32"/>
    </row>
    <row r="209" spans="2:35" ht="12.75" x14ac:dyDescent="0.2">
      <c r="B209" s="30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I209" s="32"/>
    </row>
    <row r="210" spans="2:35" ht="12.75" x14ac:dyDescent="0.2">
      <c r="B210" s="30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I210" s="32"/>
    </row>
    <row r="211" spans="2:35" ht="12.75" x14ac:dyDescent="0.2">
      <c r="B211" s="30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I211" s="32"/>
    </row>
    <row r="212" spans="2:35" ht="12.75" x14ac:dyDescent="0.2">
      <c r="B212" s="30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I212" s="32"/>
    </row>
    <row r="213" spans="2:35" ht="12.75" x14ac:dyDescent="0.2">
      <c r="B213" s="30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I213" s="32"/>
    </row>
    <row r="214" spans="2:35" ht="12.75" x14ac:dyDescent="0.2">
      <c r="B214" s="30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I214" s="32"/>
    </row>
    <row r="215" spans="2:35" ht="12.75" x14ac:dyDescent="0.2">
      <c r="B215" s="30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I215" s="32"/>
    </row>
    <row r="216" spans="2:35" ht="12.75" x14ac:dyDescent="0.2">
      <c r="B216" s="30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I216" s="32"/>
    </row>
    <row r="217" spans="2:35" ht="12.75" x14ac:dyDescent="0.2">
      <c r="B217" s="30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I217" s="32"/>
    </row>
    <row r="218" spans="2:35" ht="12.75" x14ac:dyDescent="0.2">
      <c r="B218" s="30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I218" s="32"/>
    </row>
    <row r="219" spans="2:35" ht="12.75" x14ac:dyDescent="0.2">
      <c r="B219" s="30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I219" s="32"/>
    </row>
    <row r="220" spans="2:35" ht="12.75" x14ac:dyDescent="0.2">
      <c r="B220" s="30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I220" s="32"/>
    </row>
    <row r="221" spans="2:35" ht="12.75" x14ac:dyDescent="0.2">
      <c r="B221" s="30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I221" s="32"/>
    </row>
    <row r="222" spans="2:35" ht="12.75" x14ac:dyDescent="0.2">
      <c r="B222" s="30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I222" s="32"/>
    </row>
    <row r="223" spans="2:35" ht="12.75" x14ac:dyDescent="0.2">
      <c r="B223" s="30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I223" s="32"/>
    </row>
    <row r="224" spans="2:35" ht="12.75" x14ac:dyDescent="0.2">
      <c r="B224" s="30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I224" s="32"/>
    </row>
    <row r="225" spans="2:35" ht="12.75" x14ac:dyDescent="0.2">
      <c r="B225" s="30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I225" s="32"/>
    </row>
    <row r="226" spans="2:35" ht="12.75" x14ac:dyDescent="0.2">
      <c r="B226" s="30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I226" s="32"/>
    </row>
    <row r="227" spans="2:35" ht="12.75" x14ac:dyDescent="0.2">
      <c r="B227" s="30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I227" s="32"/>
    </row>
    <row r="228" spans="2:35" ht="12.75" x14ac:dyDescent="0.2">
      <c r="B228" s="30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I228" s="32"/>
    </row>
    <row r="229" spans="2:35" ht="12.75" x14ac:dyDescent="0.2">
      <c r="B229" s="30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I229" s="32"/>
    </row>
    <row r="230" spans="2:35" ht="12.75" x14ac:dyDescent="0.2">
      <c r="B230" s="30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I230" s="32"/>
    </row>
    <row r="231" spans="2:35" ht="12.75" x14ac:dyDescent="0.2">
      <c r="B231" s="30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I231" s="32"/>
    </row>
    <row r="232" spans="2:35" ht="12.75" x14ac:dyDescent="0.2">
      <c r="B232" s="30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I232" s="32"/>
    </row>
    <row r="233" spans="2:35" ht="12.75" x14ac:dyDescent="0.2">
      <c r="B233" s="30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I233" s="32"/>
    </row>
    <row r="234" spans="2:35" ht="12.75" x14ac:dyDescent="0.2">
      <c r="B234" s="30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I234" s="32"/>
    </row>
    <row r="235" spans="2:35" ht="12.75" x14ac:dyDescent="0.2">
      <c r="B235" s="30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I235" s="32"/>
    </row>
    <row r="236" spans="2:35" ht="12.75" x14ac:dyDescent="0.2">
      <c r="B236" s="30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I236" s="32"/>
    </row>
    <row r="237" spans="2:35" ht="12.75" x14ac:dyDescent="0.2">
      <c r="B237" s="30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I237" s="32"/>
    </row>
    <row r="238" spans="2:35" ht="12.75" x14ac:dyDescent="0.2">
      <c r="B238" s="30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I238" s="32"/>
    </row>
    <row r="239" spans="2:35" ht="12.75" x14ac:dyDescent="0.2">
      <c r="B239" s="30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I239" s="32"/>
    </row>
    <row r="240" spans="2:35" ht="12.75" x14ac:dyDescent="0.2">
      <c r="B240" s="30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I240" s="32"/>
    </row>
    <row r="241" spans="2:35" ht="12.75" x14ac:dyDescent="0.2">
      <c r="B241" s="30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I241" s="32"/>
    </row>
    <row r="242" spans="2:35" ht="12.75" x14ac:dyDescent="0.2">
      <c r="B242" s="30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I242" s="32"/>
    </row>
    <row r="243" spans="2:35" ht="12.75" x14ac:dyDescent="0.2">
      <c r="B243" s="30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I243" s="32"/>
    </row>
    <row r="244" spans="2:35" ht="12.75" x14ac:dyDescent="0.2">
      <c r="B244" s="30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I244" s="32"/>
    </row>
    <row r="245" spans="2:35" ht="12.75" x14ac:dyDescent="0.2">
      <c r="B245" s="30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I245" s="32"/>
    </row>
    <row r="246" spans="2:35" ht="12.75" x14ac:dyDescent="0.2">
      <c r="B246" s="30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I246" s="32"/>
    </row>
    <row r="247" spans="2:35" ht="12.75" x14ac:dyDescent="0.2">
      <c r="B247" s="30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I247" s="32"/>
    </row>
    <row r="248" spans="2:35" ht="12.75" x14ac:dyDescent="0.2">
      <c r="B248" s="30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I248" s="32"/>
    </row>
    <row r="249" spans="2:35" ht="12.75" x14ac:dyDescent="0.2">
      <c r="B249" s="30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I249" s="32"/>
    </row>
    <row r="250" spans="2:35" ht="12.75" x14ac:dyDescent="0.2">
      <c r="B250" s="30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I250" s="32"/>
    </row>
    <row r="251" spans="2:35" ht="12.75" x14ac:dyDescent="0.2">
      <c r="B251" s="30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I251" s="32"/>
    </row>
    <row r="252" spans="2:35" ht="12.75" x14ac:dyDescent="0.2">
      <c r="B252" s="30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I252" s="32"/>
    </row>
    <row r="253" spans="2:35" ht="12.75" x14ac:dyDescent="0.2">
      <c r="B253" s="30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I253" s="32"/>
    </row>
    <row r="254" spans="2:35" ht="12.75" x14ac:dyDescent="0.2">
      <c r="B254" s="30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I254" s="32"/>
    </row>
    <row r="255" spans="2:35" ht="12.75" x14ac:dyDescent="0.2">
      <c r="B255" s="30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I255" s="32"/>
    </row>
    <row r="256" spans="2:35" ht="12.75" x14ac:dyDescent="0.2">
      <c r="B256" s="30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I256" s="32"/>
    </row>
    <row r="257" spans="2:35" ht="12.75" x14ac:dyDescent="0.2">
      <c r="B257" s="30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I257" s="32"/>
    </row>
    <row r="258" spans="2:35" ht="12.75" x14ac:dyDescent="0.2">
      <c r="B258" s="30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I258" s="32"/>
    </row>
    <row r="259" spans="2:35" ht="12.75" x14ac:dyDescent="0.2">
      <c r="B259" s="30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I259" s="32"/>
    </row>
    <row r="260" spans="2:35" ht="12.75" x14ac:dyDescent="0.2">
      <c r="B260" s="30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I260" s="32"/>
    </row>
    <row r="261" spans="2:35" ht="12.75" x14ac:dyDescent="0.2">
      <c r="B261" s="30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I261" s="32"/>
    </row>
    <row r="262" spans="2:35" ht="12.75" x14ac:dyDescent="0.2">
      <c r="B262" s="30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I262" s="32"/>
    </row>
    <row r="263" spans="2:35" ht="12.75" x14ac:dyDescent="0.2">
      <c r="B263" s="30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I263" s="32"/>
    </row>
    <row r="264" spans="2:35" ht="12.75" x14ac:dyDescent="0.2">
      <c r="B264" s="30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I264" s="32"/>
    </row>
    <row r="265" spans="2:35" ht="12.75" x14ac:dyDescent="0.2">
      <c r="B265" s="30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I265" s="32"/>
    </row>
    <row r="266" spans="2:35" ht="12.75" x14ac:dyDescent="0.2">
      <c r="B266" s="30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I266" s="32"/>
    </row>
    <row r="267" spans="2:35" ht="12.75" x14ac:dyDescent="0.2">
      <c r="B267" s="30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I267" s="32"/>
    </row>
    <row r="268" spans="2:35" ht="12.75" x14ac:dyDescent="0.2">
      <c r="B268" s="30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I268" s="32"/>
    </row>
    <row r="269" spans="2:35" ht="12.75" x14ac:dyDescent="0.2">
      <c r="B269" s="30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I269" s="32"/>
    </row>
    <row r="270" spans="2:35" ht="12.75" x14ac:dyDescent="0.2">
      <c r="B270" s="30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I270" s="32"/>
    </row>
    <row r="271" spans="2:35" ht="12.75" x14ac:dyDescent="0.2">
      <c r="B271" s="30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I271" s="32"/>
    </row>
    <row r="272" spans="2:35" ht="12.75" x14ac:dyDescent="0.2">
      <c r="B272" s="30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I272" s="32"/>
    </row>
    <row r="273" spans="2:35" ht="12.75" x14ac:dyDescent="0.2">
      <c r="B273" s="30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I273" s="32"/>
    </row>
    <row r="274" spans="2:35" ht="12.75" x14ac:dyDescent="0.2">
      <c r="B274" s="30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I274" s="32"/>
    </row>
    <row r="275" spans="2:35" ht="12.75" x14ac:dyDescent="0.2">
      <c r="B275" s="30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I275" s="32"/>
    </row>
    <row r="276" spans="2:35" ht="12.75" x14ac:dyDescent="0.2">
      <c r="B276" s="30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I276" s="32"/>
    </row>
    <row r="277" spans="2:35" ht="12.75" x14ac:dyDescent="0.2">
      <c r="B277" s="30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I277" s="32"/>
    </row>
    <row r="278" spans="2:35" ht="12.75" x14ac:dyDescent="0.2">
      <c r="B278" s="30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I278" s="32"/>
    </row>
    <row r="279" spans="2:35" ht="12.75" x14ac:dyDescent="0.2">
      <c r="B279" s="30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I279" s="32"/>
    </row>
    <row r="280" spans="2:35" ht="12.75" x14ac:dyDescent="0.2">
      <c r="B280" s="30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I280" s="32"/>
    </row>
    <row r="281" spans="2:35" ht="12.75" x14ac:dyDescent="0.2">
      <c r="B281" s="30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I281" s="32"/>
    </row>
    <row r="282" spans="2:35" ht="12.75" x14ac:dyDescent="0.2">
      <c r="B282" s="30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I282" s="32"/>
    </row>
    <row r="283" spans="2:35" ht="12.75" x14ac:dyDescent="0.2">
      <c r="B283" s="30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I283" s="32"/>
    </row>
    <row r="284" spans="2:35" ht="12.75" x14ac:dyDescent="0.2">
      <c r="B284" s="30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I284" s="32"/>
    </row>
    <row r="285" spans="2:35" ht="12.75" x14ac:dyDescent="0.2">
      <c r="B285" s="30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I285" s="32"/>
    </row>
    <row r="286" spans="2:35" ht="12.75" x14ac:dyDescent="0.2">
      <c r="B286" s="30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I286" s="32"/>
    </row>
    <row r="287" spans="2:35" ht="12.75" x14ac:dyDescent="0.2">
      <c r="B287" s="30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I287" s="32"/>
    </row>
    <row r="288" spans="2:35" ht="12.75" x14ac:dyDescent="0.2">
      <c r="B288" s="30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I288" s="32"/>
    </row>
    <row r="289" spans="2:35" ht="12.75" x14ac:dyDescent="0.2">
      <c r="B289" s="30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I289" s="32"/>
    </row>
    <row r="290" spans="2:35" ht="12.75" x14ac:dyDescent="0.2">
      <c r="B290" s="30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I290" s="32"/>
    </row>
    <row r="291" spans="2:35" ht="12.75" x14ac:dyDescent="0.2">
      <c r="B291" s="30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I291" s="32"/>
    </row>
    <row r="292" spans="2:35" ht="12.75" x14ac:dyDescent="0.2">
      <c r="B292" s="30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I292" s="32"/>
    </row>
    <row r="293" spans="2:35" ht="12.75" x14ac:dyDescent="0.2">
      <c r="B293" s="30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I293" s="32"/>
    </row>
    <row r="294" spans="2:35" ht="12.75" x14ac:dyDescent="0.2">
      <c r="B294" s="30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I294" s="32"/>
    </row>
    <row r="295" spans="2:35" ht="12.75" x14ac:dyDescent="0.2">
      <c r="B295" s="30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I295" s="32"/>
    </row>
    <row r="296" spans="2:35" ht="12.75" x14ac:dyDescent="0.2">
      <c r="B296" s="30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I296" s="32"/>
    </row>
    <row r="297" spans="2:35" ht="12.75" x14ac:dyDescent="0.2">
      <c r="B297" s="30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I297" s="32"/>
    </row>
    <row r="298" spans="2:35" ht="12.75" x14ac:dyDescent="0.2">
      <c r="B298" s="30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I298" s="32"/>
    </row>
    <row r="299" spans="2:35" ht="12.75" x14ac:dyDescent="0.2">
      <c r="B299" s="30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I299" s="32"/>
    </row>
    <row r="300" spans="2:35" ht="12.75" x14ac:dyDescent="0.2">
      <c r="B300" s="30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I300" s="32"/>
    </row>
    <row r="301" spans="2:35" ht="12.75" x14ac:dyDescent="0.2">
      <c r="B301" s="30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I301" s="32"/>
    </row>
    <row r="302" spans="2:35" ht="12.75" x14ac:dyDescent="0.2">
      <c r="B302" s="30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I302" s="32"/>
    </row>
    <row r="303" spans="2:35" ht="12.75" x14ac:dyDescent="0.2">
      <c r="B303" s="30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I303" s="32"/>
    </row>
    <row r="304" spans="2:35" ht="12.75" x14ac:dyDescent="0.2">
      <c r="B304" s="30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I304" s="32"/>
    </row>
    <row r="305" spans="2:35" ht="12.75" x14ac:dyDescent="0.2">
      <c r="B305" s="30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I305" s="32"/>
    </row>
    <row r="306" spans="2:35" ht="12.75" x14ac:dyDescent="0.2">
      <c r="B306" s="30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I306" s="32"/>
    </row>
    <row r="307" spans="2:35" ht="12.75" x14ac:dyDescent="0.2">
      <c r="B307" s="30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I307" s="32"/>
    </row>
    <row r="308" spans="2:35" ht="12.75" x14ac:dyDescent="0.2">
      <c r="B308" s="30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I308" s="32"/>
    </row>
    <row r="309" spans="2:35" ht="12.75" x14ac:dyDescent="0.2">
      <c r="B309" s="30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I309" s="32"/>
    </row>
    <row r="310" spans="2:35" ht="12.75" x14ac:dyDescent="0.2">
      <c r="B310" s="30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I310" s="32"/>
    </row>
    <row r="311" spans="2:35" ht="12.75" x14ac:dyDescent="0.2">
      <c r="B311" s="30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I311" s="32"/>
    </row>
    <row r="312" spans="2:35" ht="12.75" x14ac:dyDescent="0.2">
      <c r="B312" s="30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I312" s="32"/>
    </row>
    <row r="313" spans="2:35" ht="12.75" x14ac:dyDescent="0.2">
      <c r="B313" s="30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I313" s="32"/>
    </row>
    <row r="314" spans="2:35" ht="12.75" x14ac:dyDescent="0.2">
      <c r="B314" s="30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I314" s="32"/>
    </row>
    <row r="315" spans="2:35" ht="12.75" x14ac:dyDescent="0.2">
      <c r="B315" s="30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I315" s="32"/>
    </row>
    <row r="316" spans="2:35" ht="12.75" x14ac:dyDescent="0.2">
      <c r="B316" s="30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I316" s="32"/>
    </row>
    <row r="317" spans="2:35" ht="12.75" x14ac:dyDescent="0.2">
      <c r="B317" s="30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I317" s="32"/>
    </row>
    <row r="318" spans="2:35" ht="12.75" x14ac:dyDescent="0.2">
      <c r="B318" s="30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I318" s="32"/>
    </row>
    <row r="319" spans="2:35" ht="12.75" x14ac:dyDescent="0.2">
      <c r="B319" s="30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I319" s="32"/>
    </row>
    <row r="320" spans="2:35" ht="12.75" x14ac:dyDescent="0.2">
      <c r="B320" s="30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I320" s="32"/>
    </row>
    <row r="321" spans="2:35" ht="12.75" x14ac:dyDescent="0.2">
      <c r="B321" s="30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I321" s="32"/>
    </row>
    <row r="322" spans="2:35" ht="12.75" x14ac:dyDescent="0.2">
      <c r="B322" s="30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I322" s="32"/>
    </row>
    <row r="323" spans="2:35" ht="12.75" x14ac:dyDescent="0.2">
      <c r="B323" s="30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I323" s="32"/>
    </row>
    <row r="324" spans="2:35" ht="12.75" x14ac:dyDescent="0.2">
      <c r="B324" s="30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I324" s="32"/>
    </row>
    <row r="325" spans="2:35" ht="12.75" x14ac:dyDescent="0.2">
      <c r="B325" s="30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I325" s="32"/>
    </row>
    <row r="326" spans="2:35" ht="12.75" x14ac:dyDescent="0.2">
      <c r="B326" s="30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I326" s="32"/>
    </row>
    <row r="327" spans="2:35" ht="12.75" x14ac:dyDescent="0.2">
      <c r="B327" s="30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I327" s="32"/>
    </row>
    <row r="328" spans="2:35" ht="12.75" x14ac:dyDescent="0.2">
      <c r="B328" s="30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I328" s="32"/>
    </row>
    <row r="329" spans="2:35" ht="12.75" x14ac:dyDescent="0.2">
      <c r="B329" s="30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I329" s="32"/>
    </row>
    <row r="330" spans="2:35" ht="12.75" x14ac:dyDescent="0.2">
      <c r="B330" s="30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I330" s="32"/>
    </row>
    <row r="331" spans="2:35" ht="12.75" x14ac:dyDescent="0.2">
      <c r="B331" s="30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I331" s="32"/>
    </row>
    <row r="332" spans="2:35" ht="12.75" x14ac:dyDescent="0.2">
      <c r="B332" s="30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I332" s="32"/>
    </row>
    <row r="333" spans="2:35" ht="12.75" x14ac:dyDescent="0.2">
      <c r="B333" s="30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I333" s="32"/>
    </row>
    <row r="334" spans="2:35" ht="12.75" x14ac:dyDescent="0.2">
      <c r="B334" s="30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I334" s="32"/>
    </row>
    <row r="335" spans="2:35" ht="12.75" x14ac:dyDescent="0.2">
      <c r="B335" s="30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I335" s="32"/>
    </row>
    <row r="336" spans="2:35" ht="12.75" x14ac:dyDescent="0.2">
      <c r="B336" s="30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I336" s="32"/>
    </row>
    <row r="337" spans="2:35" ht="12.75" x14ac:dyDescent="0.2">
      <c r="B337" s="30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I337" s="32"/>
    </row>
    <row r="338" spans="2:35" ht="12.75" x14ac:dyDescent="0.2">
      <c r="B338" s="30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I338" s="32"/>
    </row>
    <row r="339" spans="2:35" ht="12.75" x14ac:dyDescent="0.2">
      <c r="B339" s="30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I339" s="32"/>
    </row>
    <row r="340" spans="2:35" ht="12.75" x14ac:dyDescent="0.2">
      <c r="B340" s="30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I340" s="32"/>
    </row>
    <row r="341" spans="2:35" ht="12.75" x14ac:dyDescent="0.2">
      <c r="B341" s="30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I341" s="32"/>
    </row>
    <row r="342" spans="2:35" ht="12.75" x14ac:dyDescent="0.2">
      <c r="B342" s="30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I342" s="32"/>
    </row>
    <row r="343" spans="2:35" ht="12.75" x14ac:dyDescent="0.2">
      <c r="B343" s="30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I343" s="32"/>
    </row>
    <row r="344" spans="2:35" ht="12.75" x14ac:dyDescent="0.2">
      <c r="B344" s="30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I344" s="32"/>
    </row>
    <row r="345" spans="2:35" ht="12.75" x14ac:dyDescent="0.2">
      <c r="B345" s="30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I345" s="32"/>
    </row>
    <row r="346" spans="2:35" ht="12.75" x14ac:dyDescent="0.2">
      <c r="B346" s="30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I346" s="32"/>
    </row>
    <row r="347" spans="2:35" ht="12.75" x14ac:dyDescent="0.2">
      <c r="B347" s="30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I347" s="32"/>
    </row>
    <row r="348" spans="2:35" ht="12.75" x14ac:dyDescent="0.2">
      <c r="B348" s="30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I348" s="32"/>
    </row>
    <row r="349" spans="2:35" ht="12.75" x14ac:dyDescent="0.2">
      <c r="B349" s="30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I349" s="32"/>
    </row>
    <row r="350" spans="2:35" ht="12.75" x14ac:dyDescent="0.2">
      <c r="B350" s="30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I350" s="32"/>
    </row>
    <row r="351" spans="2:35" ht="12.75" x14ac:dyDescent="0.2">
      <c r="B351" s="30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I351" s="32"/>
    </row>
    <row r="352" spans="2:35" ht="12.75" x14ac:dyDescent="0.2">
      <c r="B352" s="30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I352" s="32"/>
    </row>
    <row r="353" spans="2:35" ht="12.75" x14ac:dyDescent="0.2">
      <c r="B353" s="30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I353" s="32"/>
    </row>
    <row r="354" spans="2:35" ht="12.75" x14ac:dyDescent="0.2">
      <c r="B354" s="30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I354" s="32"/>
    </row>
    <row r="355" spans="2:35" ht="12.75" x14ac:dyDescent="0.2">
      <c r="B355" s="30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I355" s="32"/>
    </row>
    <row r="356" spans="2:35" ht="12.75" x14ac:dyDescent="0.2">
      <c r="B356" s="30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I356" s="32"/>
    </row>
    <row r="357" spans="2:35" ht="12.75" x14ac:dyDescent="0.2">
      <c r="B357" s="30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I357" s="32"/>
    </row>
    <row r="358" spans="2:35" ht="12.75" x14ac:dyDescent="0.2">
      <c r="B358" s="30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I358" s="32"/>
    </row>
    <row r="359" spans="2:35" ht="12.75" x14ac:dyDescent="0.2">
      <c r="B359" s="30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I359" s="32"/>
    </row>
    <row r="360" spans="2:35" ht="12.75" x14ac:dyDescent="0.2">
      <c r="B360" s="30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I360" s="32"/>
    </row>
    <row r="361" spans="2:35" ht="12.75" x14ac:dyDescent="0.2">
      <c r="B361" s="30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I361" s="32"/>
    </row>
    <row r="362" spans="2:35" ht="12.75" x14ac:dyDescent="0.2">
      <c r="B362" s="30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I362" s="32"/>
    </row>
    <row r="363" spans="2:35" ht="12.75" x14ac:dyDescent="0.2">
      <c r="B363" s="30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I363" s="32"/>
    </row>
    <row r="364" spans="2:35" ht="12.75" x14ac:dyDescent="0.2">
      <c r="B364" s="30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I364" s="32"/>
    </row>
    <row r="365" spans="2:35" ht="12.75" x14ac:dyDescent="0.2">
      <c r="B365" s="30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I365" s="32"/>
    </row>
    <row r="366" spans="2:35" ht="12.75" x14ac:dyDescent="0.2">
      <c r="B366" s="30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I366" s="32"/>
    </row>
    <row r="367" spans="2:35" ht="12.75" x14ac:dyDescent="0.2">
      <c r="B367" s="30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I367" s="32"/>
    </row>
    <row r="368" spans="2:35" ht="12.75" x14ac:dyDescent="0.2">
      <c r="B368" s="30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I368" s="32"/>
    </row>
    <row r="369" spans="2:35" ht="12.75" x14ac:dyDescent="0.2">
      <c r="B369" s="30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I369" s="32"/>
    </row>
    <row r="370" spans="2:35" ht="12.75" x14ac:dyDescent="0.2">
      <c r="B370" s="30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I370" s="32"/>
    </row>
    <row r="371" spans="2:35" ht="12.75" x14ac:dyDescent="0.2">
      <c r="B371" s="30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I371" s="32"/>
    </row>
    <row r="372" spans="2:35" ht="12.75" x14ac:dyDescent="0.2">
      <c r="B372" s="30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I372" s="32"/>
    </row>
    <row r="373" spans="2:35" ht="12.75" x14ac:dyDescent="0.2">
      <c r="B373" s="30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I373" s="32"/>
    </row>
    <row r="374" spans="2:35" ht="12.75" x14ac:dyDescent="0.2">
      <c r="B374" s="30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I374" s="32"/>
    </row>
    <row r="375" spans="2:35" ht="12.75" x14ac:dyDescent="0.2">
      <c r="B375" s="30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I375" s="32"/>
    </row>
    <row r="376" spans="2:35" ht="12.75" x14ac:dyDescent="0.2">
      <c r="B376" s="30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I376" s="32"/>
    </row>
    <row r="377" spans="2:35" ht="12.75" x14ac:dyDescent="0.2">
      <c r="B377" s="30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I377" s="32"/>
    </row>
    <row r="378" spans="2:35" ht="12.75" x14ac:dyDescent="0.2">
      <c r="B378" s="30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I378" s="32"/>
    </row>
    <row r="379" spans="2:35" ht="12.75" x14ac:dyDescent="0.2">
      <c r="B379" s="30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I379" s="32"/>
    </row>
    <row r="380" spans="2:35" ht="12.75" x14ac:dyDescent="0.2">
      <c r="B380" s="30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I380" s="32"/>
    </row>
    <row r="381" spans="2:35" ht="12.75" x14ac:dyDescent="0.2">
      <c r="B381" s="30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I381" s="32"/>
    </row>
    <row r="382" spans="2:35" ht="12.75" x14ac:dyDescent="0.2">
      <c r="B382" s="30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I382" s="32"/>
    </row>
    <row r="383" spans="2:35" ht="12.75" x14ac:dyDescent="0.2">
      <c r="B383" s="30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I383" s="32"/>
    </row>
    <row r="384" spans="2:35" ht="12.75" x14ac:dyDescent="0.2">
      <c r="B384" s="30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I384" s="32"/>
    </row>
    <row r="385" spans="2:35" ht="12.75" x14ac:dyDescent="0.2">
      <c r="B385" s="30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I385" s="32"/>
    </row>
    <row r="386" spans="2:35" ht="12.75" x14ac:dyDescent="0.2">
      <c r="B386" s="30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I386" s="32"/>
    </row>
    <row r="387" spans="2:35" ht="12.75" x14ac:dyDescent="0.2">
      <c r="B387" s="30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I387" s="32"/>
    </row>
    <row r="388" spans="2:35" ht="12.75" x14ac:dyDescent="0.2">
      <c r="B388" s="30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I388" s="32"/>
    </row>
    <row r="389" spans="2:35" ht="12.75" x14ac:dyDescent="0.2">
      <c r="B389" s="30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I389" s="32"/>
    </row>
    <row r="390" spans="2:35" ht="12.75" x14ac:dyDescent="0.2">
      <c r="B390" s="30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I390" s="32"/>
    </row>
    <row r="391" spans="2:35" ht="12.75" x14ac:dyDescent="0.2">
      <c r="B391" s="30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I391" s="32"/>
    </row>
    <row r="392" spans="2:35" ht="12.75" x14ac:dyDescent="0.2">
      <c r="B392" s="30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I392" s="32"/>
    </row>
    <row r="393" spans="2:35" ht="12.75" x14ac:dyDescent="0.2">
      <c r="B393" s="30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I393" s="32"/>
    </row>
    <row r="394" spans="2:35" ht="12.75" x14ac:dyDescent="0.2">
      <c r="B394" s="30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I394" s="32"/>
    </row>
    <row r="395" spans="2:35" ht="12.75" x14ac:dyDescent="0.2">
      <c r="B395" s="30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I395" s="32"/>
    </row>
    <row r="396" spans="2:35" ht="12.75" x14ac:dyDescent="0.2">
      <c r="B396" s="30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I396" s="32"/>
    </row>
    <row r="397" spans="2:35" ht="12.75" x14ac:dyDescent="0.2">
      <c r="B397" s="30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I397" s="32"/>
    </row>
    <row r="398" spans="2:35" ht="12.75" x14ac:dyDescent="0.2">
      <c r="B398" s="30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I398" s="32"/>
    </row>
    <row r="399" spans="2:35" ht="12.75" x14ac:dyDescent="0.2">
      <c r="B399" s="30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I399" s="32"/>
    </row>
    <row r="400" spans="2:35" ht="12.75" x14ac:dyDescent="0.2">
      <c r="B400" s="30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I400" s="32"/>
    </row>
    <row r="401" spans="2:35" ht="12.75" x14ac:dyDescent="0.2">
      <c r="B401" s="30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I401" s="32"/>
    </row>
    <row r="402" spans="2:35" ht="12.75" x14ac:dyDescent="0.2">
      <c r="B402" s="30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I402" s="32"/>
    </row>
    <row r="403" spans="2:35" ht="12.75" x14ac:dyDescent="0.2">
      <c r="B403" s="30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I403" s="32"/>
    </row>
    <row r="404" spans="2:35" ht="12.75" x14ac:dyDescent="0.2">
      <c r="B404" s="30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I404" s="32"/>
    </row>
    <row r="405" spans="2:35" ht="12.75" x14ac:dyDescent="0.2">
      <c r="B405" s="30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I405" s="32"/>
    </row>
    <row r="406" spans="2:35" ht="12.75" x14ac:dyDescent="0.2">
      <c r="B406" s="30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I406" s="32"/>
    </row>
    <row r="407" spans="2:35" ht="12.75" x14ac:dyDescent="0.2">
      <c r="B407" s="30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I407" s="32"/>
    </row>
    <row r="408" spans="2:35" ht="12.75" x14ac:dyDescent="0.2">
      <c r="B408" s="30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I408" s="32"/>
    </row>
    <row r="409" spans="2:35" ht="12.75" x14ac:dyDescent="0.2">
      <c r="B409" s="30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I409" s="32"/>
    </row>
    <row r="410" spans="2:35" ht="12.75" x14ac:dyDescent="0.2">
      <c r="B410" s="30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I410" s="32"/>
    </row>
    <row r="411" spans="2:35" ht="12.75" x14ac:dyDescent="0.2">
      <c r="B411" s="30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I411" s="32"/>
    </row>
    <row r="412" spans="2:35" ht="12.75" x14ac:dyDescent="0.2">
      <c r="B412" s="30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I412" s="32"/>
    </row>
    <row r="413" spans="2:35" ht="12.75" x14ac:dyDescent="0.2">
      <c r="B413" s="30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I413" s="32"/>
    </row>
    <row r="414" spans="2:35" ht="12.75" x14ac:dyDescent="0.2">
      <c r="B414" s="30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I414" s="32"/>
    </row>
    <row r="415" spans="2:35" ht="12.75" x14ac:dyDescent="0.2">
      <c r="B415" s="30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I415" s="32"/>
    </row>
    <row r="416" spans="2:35" ht="12.75" x14ac:dyDescent="0.2">
      <c r="B416" s="30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I416" s="32"/>
    </row>
    <row r="417" spans="2:35" ht="12.75" x14ac:dyDescent="0.2">
      <c r="B417" s="30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I417" s="32"/>
    </row>
    <row r="418" spans="2:35" ht="12.75" x14ac:dyDescent="0.2">
      <c r="B418" s="30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I418" s="32"/>
    </row>
    <row r="419" spans="2:35" ht="12.75" x14ac:dyDescent="0.2">
      <c r="B419" s="30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I419" s="32"/>
    </row>
    <row r="420" spans="2:35" ht="12.75" x14ac:dyDescent="0.2">
      <c r="B420" s="30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I420" s="32"/>
    </row>
    <row r="421" spans="2:35" ht="12.75" x14ac:dyDescent="0.2">
      <c r="B421" s="30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I421" s="32"/>
    </row>
    <row r="422" spans="2:35" ht="12.75" x14ac:dyDescent="0.2">
      <c r="B422" s="30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I422" s="32"/>
    </row>
    <row r="423" spans="2:35" ht="12.75" x14ac:dyDescent="0.2">
      <c r="B423" s="30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I423" s="32"/>
    </row>
    <row r="424" spans="2:35" ht="12.75" x14ac:dyDescent="0.2">
      <c r="B424" s="30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I424" s="32"/>
    </row>
    <row r="425" spans="2:35" ht="12.75" x14ac:dyDescent="0.2">
      <c r="B425" s="30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I425" s="32"/>
    </row>
    <row r="426" spans="2:35" ht="12.75" x14ac:dyDescent="0.2">
      <c r="B426" s="30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I426" s="32"/>
    </row>
    <row r="427" spans="2:35" ht="12.75" x14ac:dyDescent="0.2">
      <c r="B427" s="30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I427" s="32"/>
    </row>
    <row r="428" spans="2:35" ht="12.75" x14ac:dyDescent="0.2">
      <c r="B428" s="30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I428" s="32"/>
    </row>
    <row r="429" spans="2:35" ht="12.75" x14ac:dyDescent="0.2">
      <c r="B429" s="30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I429" s="32"/>
    </row>
    <row r="430" spans="2:35" ht="12.75" x14ac:dyDescent="0.2">
      <c r="B430" s="30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I430" s="32"/>
    </row>
    <row r="431" spans="2:35" ht="12.75" x14ac:dyDescent="0.2">
      <c r="B431" s="30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I431" s="32"/>
    </row>
    <row r="432" spans="2:35" ht="12.75" x14ac:dyDescent="0.2">
      <c r="B432" s="30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I432" s="32"/>
    </row>
    <row r="433" spans="2:35" ht="12.75" x14ac:dyDescent="0.2">
      <c r="B433" s="30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I433" s="32"/>
    </row>
    <row r="434" spans="2:35" ht="12.75" x14ac:dyDescent="0.2">
      <c r="B434" s="30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I434" s="32"/>
    </row>
    <row r="435" spans="2:35" ht="12.75" x14ac:dyDescent="0.2">
      <c r="B435" s="30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I435" s="32"/>
    </row>
    <row r="436" spans="2:35" ht="12.75" x14ac:dyDescent="0.2">
      <c r="B436" s="30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I436" s="32"/>
    </row>
    <row r="437" spans="2:35" ht="12.75" x14ac:dyDescent="0.2">
      <c r="B437" s="30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I437" s="32"/>
    </row>
    <row r="438" spans="2:35" ht="12.75" x14ac:dyDescent="0.2">
      <c r="B438" s="30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I438" s="32"/>
    </row>
    <row r="439" spans="2:35" ht="12.75" x14ac:dyDescent="0.2">
      <c r="B439" s="30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I439" s="32"/>
    </row>
    <row r="440" spans="2:35" ht="12.75" x14ac:dyDescent="0.2">
      <c r="B440" s="30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I440" s="32"/>
    </row>
    <row r="441" spans="2:35" ht="12.75" x14ac:dyDescent="0.2">
      <c r="B441" s="30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I441" s="32"/>
    </row>
    <row r="442" spans="2:35" ht="12.75" x14ac:dyDescent="0.2">
      <c r="B442" s="30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I442" s="32"/>
    </row>
    <row r="443" spans="2:35" ht="12.75" x14ac:dyDescent="0.2">
      <c r="B443" s="30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I443" s="32"/>
    </row>
    <row r="444" spans="2:35" ht="12.75" x14ac:dyDescent="0.2">
      <c r="B444" s="30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I444" s="32"/>
    </row>
    <row r="445" spans="2:35" ht="12.75" x14ac:dyDescent="0.2">
      <c r="B445" s="30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I445" s="32"/>
    </row>
    <row r="446" spans="2:35" ht="12.75" x14ac:dyDescent="0.2">
      <c r="B446" s="30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I446" s="32"/>
    </row>
    <row r="447" spans="2:35" ht="12.75" x14ac:dyDescent="0.2">
      <c r="B447" s="30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I447" s="32"/>
    </row>
    <row r="448" spans="2:35" ht="12.75" x14ac:dyDescent="0.2">
      <c r="B448" s="30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I448" s="32"/>
    </row>
    <row r="449" spans="2:35" ht="12.75" x14ac:dyDescent="0.2">
      <c r="B449" s="30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I449" s="32"/>
    </row>
    <row r="450" spans="2:35" ht="12.75" x14ac:dyDescent="0.2">
      <c r="B450" s="30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I450" s="32"/>
    </row>
    <row r="451" spans="2:35" ht="12.75" x14ac:dyDescent="0.2">
      <c r="B451" s="30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I451" s="32"/>
    </row>
    <row r="452" spans="2:35" ht="12.75" x14ac:dyDescent="0.2">
      <c r="B452" s="30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I452" s="32"/>
    </row>
    <row r="453" spans="2:35" ht="12.75" x14ac:dyDescent="0.2">
      <c r="B453" s="30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I453" s="32"/>
    </row>
    <row r="454" spans="2:35" ht="12.75" x14ac:dyDescent="0.2">
      <c r="B454" s="30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I454" s="32"/>
    </row>
    <row r="455" spans="2:35" ht="12.75" x14ac:dyDescent="0.2">
      <c r="B455" s="30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I455" s="32"/>
    </row>
    <row r="456" spans="2:35" ht="12.75" x14ac:dyDescent="0.2">
      <c r="B456" s="30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I456" s="32"/>
    </row>
    <row r="457" spans="2:35" ht="12.75" x14ac:dyDescent="0.2">
      <c r="B457" s="30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I457" s="32"/>
    </row>
    <row r="458" spans="2:35" ht="12.75" x14ac:dyDescent="0.2">
      <c r="B458" s="30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I458" s="32"/>
    </row>
    <row r="459" spans="2:35" ht="12.75" x14ac:dyDescent="0.2">
      <c r="B459" s="30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I459" s="32"/>
    </row>
    <row r="460" spans="2:35" ht="12.75" x14ac:dyDescent="0.2">
      <c r="B460" s="30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I460" s="32"/>
    </row>
    <row r="461" spans="2:35" ht="12.75" x14ac:dyDescent="0.2">
      <c r="B461" s="30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I461" s="32"/>
    </row>
    <row r="462" spans="2:35" ht="12.75" x14ac:dyDescent="0.2">
      <c r="B462" s="30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I462" s="32"/>
    </row>
    <row r="463" spans="2:35" ht="12.75" x14ac:dyDescent="0.2">
      <c r="B463" s="30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I463" s="32"/>
    </row>
    <row r="464" spans="2:35" ht="12.75" x14ac:dyDescent="0.2">
      <c r="B464" s="30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I464" s="32"/>
    </row>
    <row r="465" spans="2:35" ht="12.75" x14ac:dyDescent="0.2">
      <c r="B465" s="30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I465" s="32"/>
    </row>
    <row r="466" spans="2:35" ht="12.75" x14ac:dyDescent="0.2">
      <c r="B466" s="30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I466" s="32"/>
    </row>
    <row r="467" spans="2:35" ht="12.75" x14ac:dyDescent="0.2">
      <c r="B467" s="30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I467" s="32"/>
    </row>
    <row r="468" spans="2:35" ht="12.75" x14ac:dyDescent="0.2">
      <c r="B468" s="30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I468" s="32"/>
    </row>
    <row r="469" spans="2:35" ht="12.75" x14ac:dyDescent="0.2">
      <c r="B469" s="30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I469" s="32"/>
    </row>
    <row r="470" spans="2:35" ht="12.75" x14ac:dyDescent="0.2">
      <c r="B470" s="30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I470" s="32"/>
    </row>
    <row r="471" spans="2:35" ht="12.75" x14ac:dyDescent="0.2">
      <c r="B471" s="30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I471" s="32"/>
    </row>
    <row r="472" spans="2:35" ht="12.75" x14ac:dyDescent="0.2">
      <c r="B472" s="30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I472" s="32"/>
    </row>
    <row r="473" spans="2:35" ht="12.75" x14ac:dyDescent="0.2">
      <c r="B473" s="30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I473" s="32"/>
    </row>
    <row r="474" spans="2:35" ht="12.75" x14ac:dyDescent="0.2">
      <c r="B474" s="30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I474" s="32"/>
    </row>
    <row r="475" spans="2:35" ht="12.75" x14ac:dyDescent="0.2">
      <c r="B475" s="30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I475" s="32"/>
    </row>
    <row r="476" spans="2:35" ht="12.75" x14ac:dyDescent="0.2">
      <c r="B476" s="30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I476" s="32"/>
    </row>
    <row r="477" spans="2:35" ht="12.75" x14ac:dyDescent="0.2">
      <c r="B477" s="30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I477" s="32"/>
    </row>
    <row r="478" spans="2:35" ht="12.75" x14ac:dyDescent="0.2">
      <c r="B478" s="30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I478" s="32"/>
    </row>
    <row r="479" spans="2:35" ht="12.75" x14ac:dyDescent="0.2">
      <c r="B479" s="30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I479" s="32"/>
    </row>
    <row r="480" spans="2:35" ht="12.75" x14ac:dyDescent="0.2">
      <c r="B480" s="30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I480" s="32"/>
    </row>
    <row r="481" spans="2:35" ht="12.75" x14ac:dyDescent="0.2">
      <c r="B481" s="30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I481" s="32"/>
    </row>
    <row r="482" spans="2:35" ht="12.75" x14ac:dyDescent="0.2">
      <c r="B482" s="30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I482" s="32"/>
    </row>
    <row r="483" spans="2:35" ht="12.75" x14ac:dyDescent="0.2">
      <c r="B483" s="30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I483" s="32"/>
    </row>
    <row r="484" spans="2:35" ht="12.75" x14ac:dyDescent="0.2">
      <c r="B484" s="30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I484" s="32"/>
    </row>
    <row r="485" spans="2:35" ht="12.75" x14ac:dyDescent="0.2">
      <c r="B485" s="30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I485" s="32"/>
    </row>
    <row r="486" spans="2:35" ht="12.75" x14ac:dyDescent="0.2">
      <c r="B486" s="30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I486" s="32"/>
    </row>
    <row r="487" spans="2:35" ht="12.75" x14ac:dyDescent="0.2">
      <c r="B487" s="30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I487" s="32"/>
    </row>
    <row r="488" spans="2:35" ht="12.75" x14ac:dyDescent="0.2">
      <c r="B488" s="30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I488" s="32"/>
    </row>
    <row r="489" spans="2:35" ht="12.75" x14ac:dyDescent="0.2">
      <c r="B489" s="30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I489" s="32"/>
    </row>
    <row r="490" spans="2:35" ht="12.75" x14ac:dyDescent="0.2">
      <c r="B490" s="30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I490" s="32"/>
    </row>
    <row r="491" spans="2:35" ht="12.75" x14ac:dyDescent="0.2">
      <c r="B491" s="30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I491" s="32"/>
    </row>
    <row r="492" spans="2:35" ht="12.75" x14ac:dyDescent="0.2">
      <c r="B492" s="30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I492" s="32"/>
    </row>
    <row r="493" spans="2:35" ht="12.75" x14ac:dyDescent="0.2">
      <c r="B493" s="30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I493" s="32"/>
    </row>
    <row r="494" spans="2:35" ht="12.75" x14ac:dyDescent="0.2">
      <c r="B494" s="30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I494" s="32"/>
    </row>
    <row r="495" spans="2:35" ht="12.75" x14ac:dyDescent="0.2">
      <c r="B495" s="30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I495" s="32"/>
    </row>
    <row r="496" spans="2:35" ht="12.75" x14ac:dyDescent="0.2">
      <c r="B496" s="30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I496" s="32"/>
    </row>
    <row r="497" spans="2:35" ht="12.75" x14ac:dyDescent="0.2">
      <c r="B497" s="30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I497" s="32"/>
    </row>
    <row r="498" spans="2:35" ht="12.75" x14ac:dyDescent="0.2">
      <c r="B498" s="30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I498" s="32"/>
    </row>
    <row r="499" spans="2:35" ht="12.75" x14ac:dyDescent="0.2">
      <c r="B499" s="30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I499" s="32"/>
    </row>
    <row r="500" spans="2:35" ht="12.75" x14ac:dyDescent="0.2">
      <c r="B500" s="30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I500" s="32"/>
    </row>
    <row r="501" spans="2:35" ht="12.75" x14ac:dyDescent="0.2">
      <c r="B501" s="30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I501" s="32"/>
    </row>
    <row r="502" spans="2:35" ht="12.75" x14ac:dyDescent="0.2">
      <c r="B502" s="30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I502" s="32"/>
    </row>
    <row r="503" spans="2:35" ht="12.75" x14ac:dyDescent="0.2">
      <c r="B503" s="30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I503" s="32"/>
    </row>
    <row r="504" spans="2:35" ht="12.75" x14ac:dyDescent="0.2">
      <c r="B504" s="30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I504" s="32"/>
    </row>
    <row r="505" spans="2:35" ht="12.75" x14ac:dyDescent="0.2">
      <c r="B505" s="30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I505" s="32"/>
    </row>
    <row r="506" spans="2:35" ht="12.75" x14ac:dyDescent="0.2">
      <c r="B506" s="30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I506" s="32"/>
    </row>
    <row r="507" spans="2:35" ht="12.75" x14ac:dyDescent="0.2">
      <c r="B507" s="30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I507" s="32"/>
    </row>
    <row r="508" spans="2:35" ht="12.75" x14ac:dyDescent="0.2">
      <c r="B508" s="30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I508" s="32"/>
    </row>
    <row r="509" spans="2:35" ht="12.75" x14ac:dyDescent="0.2">
      <c r="B509" s="30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I509" s="32"/>
    </row>
    <row r="510" spans="2:35" ht="12.75" x14ac:dyDescent="0.2">
      <c r="B510" s="30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I510" s="32"/>
    </row>
    <row r="511" spans="2:35" ht="12.75" x14ac:dyDescent="0.2">
      <c r="B511" s="30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I511" s="32"/>
    </row>
    <row r="512" spans="2:35" ht="12.75" x14ac:dyDescent="0.2">
      <c r="B512" s="30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I512" s="32"/>
    </row>
    <row r="513" spans="2:35" ht="12.75" x14ac:dyDescent="0.2">
      <c r="B513" s="30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I513" s="32"/>
    </row>
    <row r="514" spans="2:35" ht="12.75" x14ac:dyDescent="0.2">
      <c r="B514" s="30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I514" s="32"/>
    </row>
    <row r="515" spans="2:35" ht="12.75" x14ac:dyDescent="0.2">
      <c r="B515" s="30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I515" s="32"/>
    </row>
    <row r="516" spans="2:35" ht="12.75" x14ac:dyDescent="0.2">
      <c r="B516" s="30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I516" s="32"/>
    </row>
    <row r="517" spans="2:35" ht="12.75" x14ac:dyDescent="0.2">
      <c r="B517" s="30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I517" s="32"/>
    </row>
    <row r="518" spans="2:35" ht="12.75" x14ac:dyDescent="0.2">
      <c r="B518" s="30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I518" s="32"/>
    </row>
    <row r="519" spans="2:35" ht="12.75" x14ac:dyDescent="0.2">
      <c r="B519" s="30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I519" s="32"/>
    </row>
    <row r="520" spans="2:35" ht="12.75" x14ac:dyDescent="0.2">
      <c r="B520" s="30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I520" s="32"/>
    </row>
    <row r="521" spans="2:35" ht="12.75" x14ac:dyDescent="0.2">
      <c r="B521" s="30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I521" s="32"/>
    </row>
    <row r="522" spans="2:35" ht="12.75" x14ac:dyDescent="0.2">
      <c r="B522" s="30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I522" s="32"/>
    </row>
    <row r="523" spans="2:35" ht="12.75" x14ac:dyDescent="0.2">
      <c r="B523" s="30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I523" s="32"/>
    </row>
    <row r="524" spans="2:35" ht="12.75" x14ac:dyDescent="0.2">
      <c r="B524" s="30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I524" s="32"/>
    </row>
    <row r="525" spans="2:35" ht="12.75" x14ac:dyDescent="0.2">
      <c r="B525" s="30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I525" s="32"/>
    </row>
    <row r="526" spans="2:35" ht="12.75" x14ac:dyDescent="0.2">
      <c r="B526" s="30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I526" s="32"/>
    </row>
    <row r="527" spans="2:35" ht="12.75" x14ac:dyDescent="0.2">
      <c r="B527" s="30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I527" s="32"/>
    </row>
    <row r="528" spans="2:35" ht="12.75" x14ac:dyDescent="0.2"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I528" s="32"/>
    </row>
    <row r="529" spans="2:35" ht="12.75" x14ac:dyDescent="0.2"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I529" s="32"/>
    </row>
    <row r="530" spans="2:35" ht="12.75" x14ac:dyDescent="0.2"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I530" s="32"/>
    </row>
    <row r="531" spans="2:35" ht="12.75" x14ac:dyDescent="0.2"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I531" s="32"/>
    </row>
    <row r="532" spans="2:35" ht="12.75" x14ac:dyDescent="0.2"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I532" s="32"/>
    </row>
    <row r="533" spans="2:35" ht="12.75" x14ac:dyDescent="0.2"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I533" s="32"/>
    </row>
    <row r="534" spans="2:35" ht="12.75" x14ac:dyDescent="0.2"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I534" s="32"/>
    </row>
    <row r="535" spans="2:35" ht="12.75" x14ac:dyDescent="0.2"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I535" s="32"/>
    </row>
    <row r="536" spans="2:35" ht="12.75" x14ac:dyDescent="0.2"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I536" s="32"/>
    </row>
    <row r="537" spans="2:35" ht="12.75" x14ac:dyDescent="0.2"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I537" s="32"/>
    </row>
    <row r="538" spans="2:35" ht="12.75" x14ac:dyDescent="0.2"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I538" s="32"/>
    </row>
    <row r="539" spans="2:35" ht="12.75" x14ac:dyDescent="0.2">
      <c r="B539" s="30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I539" s="32"/>
    </row>
    <row r="540" spans="2:35" ht="12.75" x14ac:dyDescent="0.2">
      <c r="B540" s="30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I540" s="32"/>
    </row>
    <row r="541" spans="2:35" ht="12.75" x14ac:dyDescent="0.2">
      <c r="B541" s="30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I541" s="32"/>
    </row>
    <row r="542" spans="2:35" ht="12.75" x14ac:dyDescent="0.2">
      <c r="B542" s="30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I542" s="32"/>
    </row>
    <row r="543" spans="2:35" ht="12.75" x14ac:dyDescent="0.2">
      <c r="B543" s="30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I543" s="32"/>
    </row>
    <row r="544" spans="2:35" ht="12.75" x14ac:dyDescent="0.2">
      <c r="B544" s="30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I544" s="32"/>
    </row>
    <row r="545" spans="2:35" ht="12.75" x14ac:dyDescent="0.2">
      <c r="B545" s="30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I545" s="32"/>
    </row>
    <row r="546" spans="2:35" ht="12.75" x14ac:dyDescent="0.2">
      <c r="B546" s="30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I546" s="32"/>
    </row>
    <row r="547" spans="2:35" ht="12.75" x14ac:dyDescent="0.2">
      <c r="B547" s="30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I547" s="32"/>
    </row>
    <row r="548" spans="2:35" ht="12.75" x14ac:dyDescent="0.2">
      <c r="B548" s="30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I548" s="32"/>
    </row>
    <row r="549" spans="2:35" ht="12.75" x14ac:dyDescent="0.2">
      <c r="B549" s="30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I549" s="32"/>
    </row>
    <row r="550" spans="2:35" ht="12.75" x14ac:dyDescent="0.2">
      <c r="B550" s="30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I550" s="32"/>
    </row>
    <row r="551" spans="2:35" ht="12.75" x14ac:dyDescent="0.2">
      <c r="B551" s="30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I551" s="32"/>
    </row>
    <row r="552" spans="2:35" ht="12.75" x14ac:dyDescent="0.2">
      <c r="B552" s="30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I552" s="32"/>
    </row>
    <row r="553" spans="2:35" ht="12.75" x14ac:dyDescent="0.2">
      <c r="B553" s="30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I553" s="32"/>
    </row>
    <row r="554" spans="2:35" ht="12.75" x14ac:dyDescent="0.2">
      <c r="B554" s="30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I554" s="32"/>
    </row>
    <row r="555" spans="2:35" ht="12.75" x14ac:dyDescent="0.2">
      <c r="B555" s="30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I555" s="32"/>
    </row>
    <row r="556" spans="2:35" ht="12.75" x14ac:dyDescent="0.2">
      <c r="B556" s="30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I556" s="32"/>
    </row>
    <row r="557" spans="2:35" ht="12.75" x14ac:dyDescent="0.2">
      <c r="B557" s="30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I557" s="32"/>
    </row>
    <row r="558" spans="2:35" ht="12.75" x14ac:dyDescent="0.2">
      <c r="B558" s="30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I558" s="32"/>
    </row>
    <row r="559" spans="2:35" ht="12.75" x14ac:dyDescent="0.2">
      <c r="B559" s="30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I559" s="32"/>
    </row>
    <row r="560" spans="2:35" ht="12.75" x14ac:dyDescent="0.2">
      <c r="B560" s="30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I560" s="32"/>
    </row>
    <row r="561" spans="2:35" ht="12.75" x14ac:dyDescent="0.2">
      <c r="B561" s="30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I561" s="32"/>
    </row>
    <row r="562" spans="2:35" ht="12.75" x14ac:dyDescent="0.2">
      <c r="B562" s="30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I562" s="32"/>
    </row>
    <row r="563" spans="2:35" ht="12.75" x14ac:dyDescent="0.2">
      <c r="B563" s="30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I563" s="32"/>
    </row>
    <row r="564" spans="2:35" ht="12.75" x14ac:dyDescent="0.2">
      <c r="B564" s="30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I564" s="32"/>
    </row>
    <row r="565" spans="2:35" ht="12.75" x14ac:dyDescent="0.2">
      <c r="B565" s="30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I565" s="32"/>
    </row>
    <row r="566" spans="2:35" ht="12.75" x14ac:dyDescent="0.2">
      <c r="B566" s="30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I566" s="32"/>
    </row>
    <row r="567" spans="2:35" ht="12.75" x14ac:dyDescent="0.2">
      <c r="B567" s="30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I567" s="32"/>
    </row>
    <row r="568" spans="2:35" ht="12.75" x14ac:dyDescent="0.2">
      <c r="B568" s="30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I568" s="32"/>
    </row>
    <row r="569" spans="2:35" ht="12.75" x14ac:dyDescent="0.2">
      <c r="B569" s="30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I569" s="32"/>
    </row>
    <row r="570" spans="2:35" ht="12.75" x14ac:dyDescent="0.2">
      <c r="B570" s="30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I570" s="32"/>
    </row>
    <row r="571" spans="2:35" ht="12.75" x14ac:dyDescent="0.2">
      <c r="B571" s="30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I571" s="32"/>
    </row>
    <row r="572" spans="2:35" ht="12.75" x14ac:dyDescent="0.2">
      <c r="B572" s="30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I572" s="32"/>
    </row>
    <row r="573" spans="2:35" ht="12.75" x14ac:dyDescent="0.2">
      <c r="B573" s="30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I573" s="32"/>
    </row>
    <row r="574" spans="2:35" ht="12.75" x14ac:dyDescent="0.2">
      <c r="B574" s="30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I574" s="32"/>
    </row>
    <row r="575" spans="2:35" ht="12.75" x14ac:dyDescent="0.2">
      <c r="B575" s="30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I575" s="32"/>
    </row>
    <row r="576" spans="2:35" ht="12.75" x14ac:dyDescent="0.2">
      <c r="B576" s="30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I576" s="32"/>
    </row>
    <row r="577" spans="2:35" ht="12.75" x14ac:dyDescent="0.2">
      <c r="B577" s="30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I577" s="32"/>
    </row>
    <row r="578" spans="2:35" ht="12.75" x14ac:dyDescent="0.2">
      <c r="B578" s="30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I578" s="32"/>
    </row>
    <row r="579" spans="2:35" ht="12.75" x14ac:dyDescent="0.2">
      <c r="B579" s="30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I579" s="32"/>
    </row>
    <row r="580" spans="2:35" ht="12.75" x14ac:dyDescent="0.2">
      <c r="B580" s="30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I580" s="32"/>
    </row>
    <row r="581" spans="2:35" ht="12.75" x14ac:dyDescent="0.2">
      <c r="B581" s="30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I581" s="32"/>
    </row>
    <row r="582" spans="2:35" ht="12.75" x14ac:dyDescent="0.2">
      <c r="B582" s="30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I582" s="32"/>
    </row>
    <row r="583" spans="2:35" ht="12.75" x14ac:dyDescent="0.2">
      <c r="B583" s="30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I583" s="32"/>
    </row>
    <row r="584" spans="2:35" ht="12.75" x14ac:dyDescent="0.2">
      <c r="B584" s="30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I584" s="32"/>
    </row>
    <row r="585" spans="2:35" ht="12.75" x14ac:dyDescent="0.2">
      <c r="B585" s="30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I585" s="32"/>
    </row>
    <row r="586" spans="2:35" ht="12.75" x14ac:dyDescent="0.2">
      <c r="B586" s="30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I586" s="32"/>
    </row>
    <row r="587" spans="2:35" ht="12.75" x14ac:dyDescent="0.2">
      <c r="B587" s="30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I587" s="32"/>
    </row>
    <row r="588" spans="2:35" ht="12.75" x14ac:dyDescent="0.2">
      <c r="B588" s="30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I588" s="32"/>
    </row>
    <row r="589" spans="2:35" ht="12.75" x14ac:dyDescent="0.2">
      <c r="B589" s="30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I589" s="32"/>
    </row>
    <row r="590" spans="2:35" ht="12.75" x14ac:dyDescent="0.2">
      <c r="B590" s="30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I590" s="32"/>
    </row>
    <row r="591" spans="2:35" ht="12.75" x14ac:dyDescent="0.2">
      <c r="B591" s="30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I591" s="32"/>
    </row>
    <row r="592" spans="2:35" ht="12.75" x14ac:dyDescent="0.2">
      <c r="B592" s="30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I592" s="32"/>
    </row>
    <row r="593" spans="2:35" ht="12.75" x14ac:dyDescent="0.2">
      <c r="B593" s="30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I593" s="32"/>
    </row>
    <row r="594" spans="2:35" ht="12.75" x14ac:dyDescent="0.2">
      <c r="B594" s="30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I594" s="32"/>
    </row>
    <row r="595" spans="2:35" ht="12.75" x14ac:dyDescent="0.2">
      <c r="B595" s="30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I595" s="32"/>
    </row>
    <row r="596" spans="2:35" ht="12.75" x14ac:dyDescent="0.2">
      <c r="B596" s="30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I596" s="32"/>
    </row>
    <row r="597" spans="2:35" ht="12.75" x14ac:dyDescent="0.2">
      <c r="B597" s="30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I597" s="32"/>
    </row>
    <row r="598" spans="2:35" ht="12.75" x14ac:dyDescent="0.2">
      <c r="B598" s="30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I598" s="32"/>
    </row>
    <row r="599" spans="2:35" ht="12.75" x14ac:dyDescent="0.2">
      <c r="B599" s="30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I599" s="32"/>
    </row>
    <row r="600" spans="2:35" ht="12.75" x14ac:dyDescent="0.2">
      <c r="B600" s="30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I600" s="32"/>
    </row>
    <row r="601" spans="2:35" ht="12.75" x14ac:dyDescent="0.2">
      <c r="B601" s="30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I601" s="32"/>
    </row>
    <row r="602" spans="2:35" ht="12.75" x14ac:dyDescent="0.2">
      <c r="B602" s="30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I602" s="32"/>
    </row>
    <row r="603" spans="2:35" ht="12.75" x14ac:dyDescent="0.2">
      <c r="B603" s="30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I603" s="32"/>
    </row>
    <row r="604" spans="2:35" ht="12.75" x14ac:dyDescent="0.2">
      <c r="B604" s="30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I604" s="32"/>
    </row>
    <row r="605" spans="2:35" ht="12.75" x14ac:dyDescent="0.2">
      <c r="B605" s="30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I605" s="32"/>
    </row>
    <row r="606" spans="2:35" ht="12.75" x14ac:dyDescent="0.2">
      <c r="B606" s="30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I606" s="32"/>
    </row>
    <row r="607" spans="2:35" ht="12.75" x14ac:dyDescent="0.2">
      <c r="B607" s="30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I607" s="32"/>
    </row>
    <row r="608" spans="2:35" ht="12.75" x14ac:dyDescent="0.2">
      <c r="B608" s="30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I608" s="32"/>
    </row>
    <row r="609" spans="2:35" ht="12.75" x14ac:dyDescent="0.2">
      <c r="B609" s="30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I609" s="32"/>
    </row>
    <row r="610" spans="2:35" ht="12.75" x14ac:dyDescent="0.2">
      <c r="B610" s="30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I610" s="32"/>
    </row>
    <row r="611" spans="2:35" ht="12.75" x14ac:dyDescent="0.2">
      <c r="B611" s="30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I611" s="32"/>
    </row>
    <row r="612" spans="2:35" ht="12.75" x14ac:dyDescent="0.2">
      <c r="B612" s="30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I612" s="32"/>
    </row>
    <row r="613" spans="2:35" ht="12.75" x14ac:dyDescent="0.2">
      <c r="B613" s="30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I613" s="32"/>
    </row>
    <row r="614" spans="2:35" ht="12.75" x14ac:dyDescent="0.2">
      <c r="B614" s="30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I614" s="32"/>
    </row>
    <row r="615" spans="2:35" ht="12.75" x14ac:dyDescent="0.2">
      <c r="B615" s="30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I615" s="32"/>
    </row>
    <row r="616" spans="2:35" ht="12.75" x14ac:dyDescent="0.2">
      <c r="B616" s="30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I616" s="32"/>
    </row>
    <row r="617" spans="2:35" ht="12.75" x14ac:dyDescent="0.2">
      <c r="B617" s="30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I617" s="32"/>
    </row>
    <row r="618" spans="2:35" ht="12.75" x14ac:dyDescent="0.2">
      <c r="B618" s="30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I618" s="32"/>
    </row>
    <row r="619" spans="2:35" ht="12.75" x14ac:dyDescent="0.2">
      <c r="B619" s="30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I619" s="32"/>
    </row>
    <row r="620" spans="2:35" ht="12.75" x14ac:dyDescent="0.2">
      <c r="B620" s="30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I620" s="32"/>
    </row>
    <row r="621" spans="2:35" ht="12.75" x14ac:dyDescent="0.2">
      <c r="B621" s="30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I621" s="32"/>
    </row>
    <row r="622" spans="2:35" ht="12.75" x14ac:dyDescent="0.2">
      <c r="B622" s="30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I622" s="32"/>
    </row>
    <row r="623" spans="2:35" ht="12.75" x14ac:dyDescent="0.2">
      <c r="B623" s="30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I623" s="32"/>
    </row>
    <row r="624" spans="2:35" ht="12.75" x14ac:dyDescent="0.2">
      <c r="B624" s="30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I624" s="32"/>
    </row>
    <row r="625" spans="2:35" ht="12.75" x14ac:dyDescent="0.2">
      <c r="B625" s="30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I625" s="32"/>
    </row>
    <row r="626" spans="2:35" ht="12.75" x14ac:dyDescent="0.2">
      <c r="B626" s="30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I626" s="32"/>
    </row>
    <row r="627" spans="2:35" ht="12.75" x14ac:dyDescent="0.2">
      <c r="B627" s="30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I627" s="32"/>
    </row>
    <row r="628" spans="2:35" ht="12.75" x14ac:dyDescent="0.2">
      <c r="B628" s="30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I628" s="32"/>
    </row>
    <row r="629" spans="2:35" ht="12.75" x14ac:dyDescent="0.2">
      <c r="B629" s="30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I629" s="32"/>
    </row>
    <row r="630" spans="2:35" ht="12.75" x14ac:dyDescent="0.2">
      <c r="B630" s="30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I630" s="32"/>
    </row>
    <row r="631" spans="2:35" ht="12.75" x14ac:dyDescent="0.2">
      <c r="B631" s="30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I631" s="32"/>
    </row>
    <row r="632" spans="2:35" ht="12.75" x14ac:dyDescent="0.2">
      <c r="B632" s="30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I632" s="32"/>
    </row>
    <row r="633" spans="2:35" ht="12.75" x14ac:dyDescent="0.2">
      <c r="B633" s="30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I633" s="32"/>
    </row>
    <row r="634" spans="2:35" ht="12.75" x14ac:dyDescent="0.2">
      <c r="B634" s="30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I634" s="32"/>
    </row>
    <row r="635" spans="2:35" ht="12.75" x14ac:dyDescent="0.2">
      <c r="B635" s="30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I635" s="32"/>
    </row>
    <row r="636" spans="2:35" ht="12.75" x14ac:dyDescent="0.2">
      <c r="B636" s="30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I636" s="32"/>
    </row>
    <row r="637" spans="2:35" ht="12.75" x14ac:dyDescent="0.2">
      <c r="B637" s="30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I637" s="32"/>
    </row>
    <row r="638" spans="2:35" ht="12.75" x14ac:dyDescent="0.2">
      <c r="B638" s="30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I638" s="32"/>
    </row>
    <row r="639" spans="2:35" ht="12.75" x14ac:dyDescent="0.2">
      <c r="B639" s="30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I639" s="32"/>
    </row>
    <row r="640" spans="2:35" ht="12.75" x14ac:dyDescent="0.2">
      <c r="B640" s="30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I640" s="32"/>
    </row>
    <row r="641" spans="2:35" ht="12.75" x14ac:dyDescent="0.2">
      <c r="B641" s="30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I641" s="32"/>
    </row>
    <row r="642" spans="2:35" ht="12.75" x14ac:dyDescent="0.2">
      <c r="B642" s="30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I642" s="32"/>
    </row>
    <row r="643" spans="2:35" ht="12.75" x14ac:dyDescent="0.2">
      <c r="B643" s="30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I643" s="32"/>
    </row>
    <row r="644" spans="2:35" ht="12.75" x14ac:dyDescent="0.2">
      <c r="B644" s="30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I644" s="32"/>
    </row>
    <row r="645" spans="2:35" ht="12.75" x14ac:dyDescent="0.2">
      <c r="B645" s="30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I645" s="32"/>
    </row>
    <row r="646" spans="2:35" ht="12.75" x14ac:dyDescent="0.2">
      <c r="B646" s="30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I646" s="32"/>
    </row>
    <row r="647" spans="2:35" ht="12.75" x14ac:dyDescent="0.2">
      <c r="B647" s="30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I647" s="32"/>
    </row>
    <row r="648" spans="2:35" ht="12.75" x14ac:dyDescent="0.2">
      <c r="B648" s="30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I648" s="32"/>
    </row>
    <row r="649" spans="2:35" ht="12.75" x14ac:dyDescent="0.2">
      <c r="B649" s="30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I649" s="32"/>
    </row>
    <row r="650" spans="2:35" ht="12.75" x14ac:dyDescent="0.2">
      <c r="B650" s="30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I650" s="32"/>
    </row>
    <row r="651" spans="2:35" ht="12.75" x14ac:dyDescent="0.2">
      <c r="B651" s="30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I651" s="32"/>
    </row>
    <row r="652" spans="2:35" ht="12.75" x14ac:dyDescent="0.2">
      <c r="B652" s="30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I652" s="32"/>
    </row>
    <row r="653" spans="2:35" ht="12.75" x14ac:dyDescent="0.2">
      <c r="B653" s="30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I653" s="32"/>
    </row>
    <row r="654" spans="2:35" ht="12.75" x14ac:dyDescent="0.2">
      <c r="B654" s="30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I654" s="32"/>
    </row>
    <row r="655" spans="2:35" ht="12.75" x14ac:dyDescent="0.2">
      <c r="B655" s="30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I655" s="32"/>
    </row>
    <row r="656" spans="2:35" ht="12.75" x14ac:dyDescent="0.2">
      <c r="B656" s="30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I656" s="32"/>
    </row>
    <row r="657" spans="2:35" ht="12.75" x14ac:dyDescent="0.2">
      <c r="B657" s="30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I657" s="32"/>
    </row>
    <row r="658" spans="2:35" ht="12.75" x14ac:dyDescent="0.2">
      <c r="B658" s="30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I658" s="32"/>
    </row>
    <row r="659" spans="2:35" ht="12.75" x14ac:dyDescent="0.2">
      <c r="B659" s="30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I659" s="32"/>
    </row>
    <row r="660" spans="2:35" ht="12.75" x14ac:dyDescent="0.2">
      <c r="B660" s="30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I660" s="32"/>
    </row>
    <row r="661" spans="2:35" ht="12.75" x14ac:dyDescent="0.2">
      <c r="B661" s="30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I661" s="32"/>
    </row>
    <row r="662" spans="2:35" ht="12.75" x14ac:dyDescent="0.2">
      <c r="B662" s="30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I662" s="32"/>
    </row>
    <row r="663" spans="2:35" ht="12.75" x14ac:dyDescent="0.2">
      <c r="B663" s="30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I663" s="32"/>
    </row>
    <row r="664" spans="2:35" ht="12.75" x14ac:dyDescent="0.2">
      <c r="B664" s="30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I664" s="32"/>
    </row>
    <row r="665" spans="2:35" ht="12.75" x14ac:dyDescent="0.2">
      <c r="B665" s="30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I665" s="32"/>
    </row>
    <row r="666" spans="2:35" ht="12.75" x14ac:dyDescent="0.2">
      <c r="B666" s="30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I666" s="32"/>
    </row>
    <row r="667" spans="2:35" ht="12.75" x14ac:dyDescent="0.2">
      <c r="B667" s="30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I667" s="32"/>
    </row>
    <row r="668" spans="2:35" ht="12.75" x14ac:dyDescent="0.2">
      <c r="B668" s="30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I668" s="32"/>
    </row>
    <row r="669" spans="2:35" ht="12.75" x14ac:dyDescent="0.2">
      <c r="B669" s="30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I669" s="32"/>
    </row>
    <row r="670" spans="2:35" ht="12.75" x14ac:dyDescent="0.2">
      <c r="B670" s="30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I670" s="32"/>
    </row>
    <row r="671" spans="2:35" ht="12.75" x14ac:dyDescent="0.2">
      <c r="B671" s="30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I671" s="32"/>
    </row>
    <row r="672" spans="2:35" ht="12.75" x14ac:dyDescent="0.2">
      <c r="B672" s="30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I672" s="32"/>
    </row>
    <row r="673" spans="2:35" ht="12.75" x14ac:dyDescent="0.2">
      <c r="B673" s="30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I673" s="32"/>
    </row>
    <row r="674" spans="2:35" ht="12.75" x14ac:dyDescent="0.2">
      <c r="B674" s="30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I674" s="32"/>
    </row>
    <row r="675" spans="2:35" ht="12.75" x14ac:dyDescent="0.2">
      <c r="B675" s="30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I675" s="32"/>
    </row>
    <row r="676" spans="2:35" ht="12.75" x14ac:dyDescent="0.2">
      <c r="B676" s="30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I676" s="32"/>
    </row>
    <row r="677" spans="2:35" ht="12.75" x14ac:dyDescent="0.2">
      <c r="B677" s="30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I677" s="32"/>
    </row>
    <row r="678" spans="2:35" ht="12.75" x14ac:dyDescent="0.2">
      <c r="B678" s="30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I678" s="32"/>
    </row>
    <row r="679" spans="2:35" ht="12.75" x14ac:dyDescent="0.2">
      <c r="B679" s="30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I679" s="32"/>
    </row>
    <row r="680" spans="2:35" ht="12.75" x14ac:dyDescent="0.2">
      <c r="B680" s="30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I680" s="32"/>
    </row>
    <row r="681" spans="2:35" ht="12.75" x14ac:dyDescent="0.2">
      <c r="B681" s="30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I681" s="32"/>
    </row>
    <row r="682" spans="2:35" ht="12.75" x14ac:dyDescent="0.2">
      <c r="B682" s="30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I682" s="32"/>
    </row>
    <row r="683" spans="2:35" ht="12.75" x14ac:dyDescent="0.2">
      <c r="B683" s="30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I683" s="32"/>
    </row>
    <row r="684" spans="2:35" ht="12.75" x14ac:dyDescent="0.2">
      <c r="B684" s="30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I684" s="32"/>
    </row>
    <row r="685" spans="2:35" ht="12.75" x14ac:dyDescent="0.2">
      <c r="B685" s="30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I685" s="32"/>
    </row>
    <row r="686" spans="2:35" ht="12.75" x14ac:dyDescent="0.2">
      <c r="B686" s="30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I686" s="32"/>
    </row>
    <row r="687" spans="2:35" ht="12.75" x14ac:dyDescent="0.2">
      <c r="B687" s="30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I687" s="32"/>
    </row>
    <row r="688" spans="2:35" ht="12.75" x14ac:dyDescent="0.2">
      <c r="B688" s="30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I688" s="32"/>
    </row>
    <row r="689" spans="2:35" ht="12.75" x14ac:dyDescent="0.2">
      <c r="B689" s="30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I689" s="32"/>
    </row>
    <row r="690" spans="2:35" ht="12.75" x14ac:dyDescent="0.2">
      <c r="B690" s="30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I690" s="32"/>
    </row>
    <row r="691" spans="2:35" ht="12.75" x14ac:dyDescent="0.2">
      <c r="B691" s="30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I691" s="32"/>
    </row>
    <row r="692" spans="2:35" ht="12.75" x14ac:dyDescent="0.2">
      <c r="B692" s="30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I692" s="32"/>
    </row>
    <row r="693" spans="2:35" ht="12.75" x14ac:dyDescent="0.2">
      <c r="B693" s="30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I693" s="32"/>
    </row>
    <row r="694" spans="2:35" ht="12.75" x14ac:dyDescent="0.2">
      <c r="B694" s="30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I694" s="32"/>
    </row>
    <row r="695" spans="2:35" ht="12.75" x14ac:dyDescent="0.2">
      <c r="B695" s="30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I695" s="32"/>
    </row>
    <row r="696" spans="2:35" ht="12.75" x14ac:dyDescent="0.2">
      <c r="B696" s="30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I696" s="32"/>
    </row>
    <row r="697" spans="2:35" ht="12.75" x14ac:dyDescent="0.2">
      <c r="B697" s="30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I697" s="32"/>
    </row>
    <row r="698" spans="2:35" ht="12.75" x14ac:dyDescent="0.2">
      <c r="B698" s="30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I698" s="32"/>
    </row>
    <row r="699" spans="2:35" ht="12.75" x14ac:dyDescent="0.2">
      <c r="B699" s="30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I699" s="32"/>
    </row>
    <row r="700" spans="2:35" ht="12.75" x14ac:dyDescent="0.2">
      <c r="B700" s="30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I700" s="32"/>
    </row>
    <row r="701" spans="2:35" ht="12.75" x14ac:dyDescent="0.2">
      <c r="B701" s="30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I701" s="32"/>
    </row>
    <row r="702" spans="2:35" ht="12.75" x14ac:dyDescent="0.2">
      <c r="B702" s="30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I702" s="32"/>
    </row>
    <row r="703" spans="2:35" ht="12.75" x14ac:dyDescent="0.2">
      <c r="B703" s="30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I703" s="32"/>
    </row>
    <row r="704" spans="2:35" ht="12.75" x14ac:dyDescent="0.2">
      <c r="B704" s="30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I704" s="32"/>
    </row>
    <row r="705" spans="2:35" ht="12.75" x14ac:dyDescent="0.2">
      <c r="B705" s="30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I705" s="32"/>
    </row>
    <row r="706" spans="2:35" ht="12.75" x14ac:dyDescent="0.2">
      <c r="B706" s="30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I706" s="32"/>
    </row>
    <row r="707" spans="2:35" ht="12.75" x14ac:dyDescent="0.2">
      <c r="B707" s="30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I707" s="32"/>
    </row>
    <row r="708" spans="2:35" ht="12.75" x14ac:dyDescent="0.2">
      <c r="B708" s="30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I708" s="32"/>
    </row>
    <row r="709" spans="2:35" ht="12.75" x14ac:dyDescent="0.2">
      <c r="B709" s="30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I709" s="32"/>
    </row>
    <row r="710" spans="2:35" ht="12.75" x14ac:dyDescent="0.2">
      <c r="B710" s="30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I710" s="32"/>
    </row>
    <row r="711" spans="2:35" ht="12.75" x14ac:dyDescent="0.2">
      <c r="B711" s="30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I711" s="32"/>
    </row>
    <row r="712" spans="2:35" ht="12.75" x14ac:dyDescent="0.2">
      <c r="B712" s="30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I712" s="32"/>
    </row>
    <row r="713" spans="2:35" ht="12.75" x14ac:dyDescent="0.2">
      <c r="B713" s="30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I713" s="32"/>
    </row>
    <row r="714" spans="2:35" ht="12.75" x14ac:dyDescent="0.2">
      <c r="B714" s="30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I714" s="32"/>
    </row>
    <row r="715" spans="2:35" ht="12.75" x14ac:dyDescent="0.2">
      <c r="B715" s="30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I715" s="32"/>
    </row>
    <row r="716" spans="2:35" ht="12.75" x14ac:dyDescent="0.2">
      <c r="B716" s="30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I716" s="32"/>
    </row>
    <row r="717" spans="2:35" ht="12.75" x14ac:dyDescent="0.2">
      <c r="B717" s="30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I717" s="32"/>
    </row>
    <row r="718" spans="2:35" ht="12.75" x14ac:dyDescent="0.2">
      <c r="B718" s="30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I718" s="32"/>
    </row>
    <row r="719" spans="2:35" ht="12.75" x14ac:dyDescent="0.2">
      <c r="B719" s="30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I719" s="32"/>
    </row>
    <row r="720" spans="2:35" ht="12.75" x14ac:dyDescent="0.2">
      <c r="B720" s="30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I720" s="32"/>
    </row>
    <row r="721" spans="2:35" ht="12.75" x14ac:dyDescent="0.2">
      <c r="B721" s="30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I721" s="32"/>
    </row>
    <row r="722" spans="2:35" ht="12.75" x14ac:dyDescent="0.2">
      <c r="B722" s="30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I722" s="32"/>
    </row>
    <row r="723" spans="2:35" ht="12.75" x14ac:dyDescent="0.2">
      <c r="B723" s="30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I723" s="32"/>
    </row>
    <row r="724" spans="2:35" ht="12.75" x14ac:dyDescent="0.2">
      <c r="B724" s="30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I724" s="32"/>
    </row>
    <row r="725" spans="2:35" ht="12.75" x14ac:dyDescent="0.2">
      <c r="B725" s="30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I725" s="32"/>
    </row>
    <row r="726" spans="2:35" ht="12.75" x14ac:dyDescent="0.2">
      <c r="B726" s="30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I726" s="32"/>
    </row>
    <row r="727" spans="2:35" ht="12.75" x14ac:dyDescent="0.2">
      <c r="B727" s="30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I727" s="32"/>
    </row>
    <row r="728" spans="2:35" ht="12.75" x14ac:dyDescent="0.2">
      <c r="B728" s="30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I728" s="32"/>
    </row>
    <row r="729" spans="2:35" ht="12.75" x14ac:dyDescent="0.2">
      <c r="B729" s="30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I729" s="32"/>
    </row>
    <row r="730" spans="2:35" ht="12.75" x14ac:dyDescent="0.2">
      <c r="B730" s="30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I730" s="32"/>
    </row>
    <row r="731" spans="2:35" ht="12.75" x14ac:dyDescent="0.2">
      <c r="B731" s="30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I731" s="32"/>
    </row>
    <row r="732" spans="2:35" ht="12.75" x14ac:dyDescent="0.2">
      <c r="B732" s="30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I732" s="32"/>
    </row>
    <row r="733" spans="2:35" ht="12.75" x14ac:dyDescent="0.2">
      <c r="B733" s="30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I733" s="32"/>
    </row>
    <row r="734" spans="2:35" ht="12.75" x14ac:dyDescent="0.2">
      <c r="B734" s="30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I734" s="32"/>
    </row>
    <row r="735" spans="2:35" ht="12.75" x14ac:dyDescent="0.2">
      <c r="B735" s="30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I735" s="32"/>
    </row>
    <row r="736" spans="2:35" ht="12.75" x14ac:dyDescent="0.2">
      <c r="B736" s="30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I736" s="32"/>
    </row>
    <row r="737" spans="2:35" ht="12.75" x14ac:dyDescent="0.2">
      <c r="B737" s="30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I737" s="32"/>
    </row>
    <row r="738" spans="2:35" ht="12.75" x14ac:dyDescent="0.2">
      <c r="B738" s="30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I738" s="32"/>
    </row>
    <row r="739" spans="2:35" ht="12.75" x14ac:dyDescent="0.2">
      <c r="B739" s="30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I739" s="32"/>
    </row>
    <row r="740" spans="2:35" ht="12.75" x14ac:dyDescent="0.2">
      <c r="B740" s="30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I740" s="32"/>
    </row>
    <row r="741" spans="2:35" ht="12.75" x14ac:dyDescent="0.2">
      <c r="B741" s="30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I741" s="32"/>
    </row>
    <row r="742" spans="2:35" ht="12.75" x14ac:dyDescent="0.2">
      <c r="B742" s="30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I742" s="32"/>
    </row>
    <row r="743" spans="2:35" ht="12.75" x14ac:dyDescent="0.2">
      <c r="B743" s="30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I743" s="32"/>
    </row>
    <row r="744" spans="2:35" ht="12.75" x14ac:dyDescent="0.2">
      <c r="B744" s="30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I744" s="32"/>
    </row>
    <row r="745" spans="2:35" ht="12.75" x14ac:dyDescent="0.2">
      <c r="B745" s="30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I745" s="32"/>
    </row>
    <row r="746" spans="2:35" ht="12.75" x14ac:dyDescent="0.2">
      <c r="B746" s="30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I746" s="32"/>
    </row>
    <row r="747" spans="2:35" ht="12.75" x14ac:dyDescent="0.2">
      <c r="B747" s="30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I747" s="32"/>
    </row>
    <row r="748" spans="2:35" ht="12.75" x14ac:dyDescent="0.2">
      <c r="B748" s="30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I748" s="32"/>
    </row>
    <row r="749" spans="2:35" ht="12.75" x14ac:dyDescent="0.2">
      <c r="B749" s="30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I749" s="32"/>
    </row>
    <row r="750" spans="2:35" ht="12.75" x14ac:dyDescent="0.2">
      <c r="B750" s="30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I750" s="32"/>
    </row>
    <row r="751" spans="2:35" ht="12.75" x14ac:dyDescent="0.2">
      <c r="B751" s="30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I751" s="32"/>
    </row>
    <row r="752" spans="2:35" ht="12.75" x14ac:dyDescent="0.2">
      <c r="B752" s="30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I752" s="32"/>
    </row>
    <row r="753" spans="2:35" ht="12.75" x14ac:dyDescent="0.2">
      <c r="B753" s="30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I753" s="32"/>
    </row>
    <row r="754" spans="2:35" ht="12.75" x14ac:dyDescent="0.2">
      <c r="B754" s="30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I754" s="32"/>
    </row>
    <row r="755" spans="2:35" ht="12.75" x14ac:dyDescent="0.2">
      <c r="B755" s="30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I755" s="32"/>
    </row>
    <row r="756" spans="2:35" ht="12.75" x14ac:dyDescent="0.2">
      <c r="B756" s="30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I756" s="32"/>
    </row>
    <row r="757" spans="2:35" ht="12.75" x14ac:dyDescent="0.2">
      <c r="B757" s="30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I757" s="32"/>
    </row>
    <row r="758" spans="2:35" ht="12.75" x14ac:dyDescent="0.2">
      <c r="B758" s="30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I758" s="32"/>
    </row>
    <row r="759" spans="2:35" ht="12.75" x14ac:dyDescent="0.2">
      <c r="B759" s="30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I759" s="32"/>
    </row>
    <row r="760" spans="2:35" ht="12.75" x14ac:dyDescent="0.2">
      <c r="B760" s="30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I760" s="32"/>
    </row>
    <row r="761" spans="2:35" ht="12.75" x14ac:dyDescent="0.2">
      <c r="B761" s="30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I761" s="32"/>
    </row>
    <row r="762" spans="2:35" ht="12.75" x14ac:dyDescent="0.2">
      <c r="B762" s="30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I762" s="32"/>
    </row>
    <row r="763" spans="2:35" ht="12.75" x14ac:dyDescent="0.2">
      <c r="B763" s="30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I763" s="32"/>
    </row>
    <row r="764" spans="2:35" ht="12.75" x14ac:dyDescent="0.2">
      <c r="B764" s="30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I764" s="32"/>
    </row>
    <row r="765" spans="2:35" ht="12.75" x14ac:dyDescent="0.2">
      <c r="B765" s="30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I765" s="32"/>
    </row>
    <row r="766" spans="2:35" ht="12.75" x14ac:dyDescent="0.2">
      <c r="B766" s="30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I766" s="32"/>
    </row>
    <row r="767" spans="2:35" ht="12.75" x14ac:dyDescent="0.2">
      <c r="B767" s="30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I767" s="32"/>
    </row>
    <row r="768" spans="2:35" ht="12.75" x14ac:dyDescent="0.2">
      <c r="B768" s="30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I768" s="32"/>
    </row>
    <row r="769" spans="2:35" ht="12.75" x14ac:dyDescent="0.2">
      <c r="B769" s="30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I769" s="32"/>
    </row>
    <row r="770" spans="2:35" ht="12.75" x14ac:dyDescent="0.2">
      <c r="B770" s="30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I770" s="32"/>
    </row>
    <row r="771" spans="2:35" ht="12.75" x14ac:dyDescent="0.2">
      <c r="B771" s="30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I771" s="32"/>
    </row>
    <row r="772" spans="2:35" ht="12.75" x14ac:dyDescent="0.2">
      <c r="B772" s="30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I772" s="32"/>
    </row>
    <row r="773" spans="2:35" ht="12.75" x14ac:dyDescent="0.2">
      <c r="B773" s="30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I773" s="32"/>
    </row>
    <row r="774" spans="2:35" ht="12.75" x14ac:dyDescent="0.2">
      <c r="B774" s="30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I774" s="32"/>
    </row>
    <row r="775" spans="2:35" ht="12.75" x14ac:dyDescent="0.2">
      <c r="B775" s="30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I775" s="32"/>
    </row>
    <row r="776" spans="2:35" ht="12.75" x14ac:dyDescent="0.2">
      <c r="B776" s="30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I776" s="32"/>
    </row>
    <row r="777" spans="2:35" ht="12.75" x14ac:dyDescent="0.2">
      <c r="B777" s="30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I777" s="32"/>
    </row>
    <row r="778" spans="2:35" ht="12.75" x14ac:dyDescent="0.2">
      <c r="B778" s="30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I778" s="32"/>
    </row>
    <row r="779" spans="2:35" ht="12.75" x14ac:dyDescent="0.2">
      <c r="B779" s="30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I779" s="32"/>
    </row>
    <row r="780" spans="2:35" ht="12.75" x14ac:dyDescent="0.2">
      <c r="B780" s="30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I780" s="32"/>
    </row>
    <row r="781" spans="2:35" ht="12.75" x14ac:dyDescent="0.2">
      <c r="B781" s="30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I781" s="32"/>
    </row>
    <row r="782" spans="2:35" ht="12.75" x14ac:dyDescent="0.2">
      <c r="B782" s="30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I782" s="32"/>
    </row>
    <row r="783" spans="2:35" ht="12.75" x14ac:dyDescent="0.2">
      <c r="B783" s="30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I783" s="32"/>
    </row>
    <row r="784" spans="2:35" ht="12.75" x14ac:dyDescent="0.2">
      <c r="B784" s="30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I784" s="32"/>
    </row>
    <row r="785" spans="2:35" ht="12.75" x14ac:dyDescent="0.2">
      <c r="B785" s="30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I785" s="32"/>
    </row>
    <row r="786" spans="2:35" ht="12.75" x14ac:dyDescent="0.2">
      <c r="B786" s="30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I786" s="32"/>
    </row>
    <row r="787" spans="2:35" ht="12.75" x14ac:dyDescent="0.2">
      <c r="B787" s="30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I787" s="32"/>
    </row>
    <row r="788" spans="2:35" ht="12.75" x14ac:dyDescent="0.2">
      <c r="B788" s="30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I788" s="32"/>
    </row>
    <row r="789" spans="2:35" ht="12.75" x14ac:dyDescent="0.2">
      <c r="B789" s="30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I789" s="32"/>
    </row>
    <row r="790" spans="2:35" ht="12.75" x14ac:dyDescent="0.2">
      <c r="B790" s="30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I790" s="32"/>
    </row>
    <row r="791" spans="2:35" ht="12.75" x14ac:dyDescent="0.2">
      <c r="B791" s="30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I791" s="32"/>
    </row>
    <row r="792" spans="2:35" ht="12.75" x14ac:dyDescent="0.2">
      <c r="B792" s="30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I792" s="32"/>
    </row>
    <row r="793" spans="2:35" ht="12.75" x14ac:dyDescent="0.2">
      <c r="B793" s="30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I793" s="32"/>
    </row>
    <row r="794" spans="2:35" ht="12.75" x14ac:dyDescent="0.2">
      <c r="B794" s="30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I794" s="32"/>
    </row>
    <row r="795" spans="2:35" ht="12.75" x14ac:dyDescent="0.2">
      <c r="B795" s="30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I795" s="32"/>
    </row>
    <row r="796" spans="2:35" ht="12.75" x14ac:dyDescent="0.2">
      <c r="B796" s="30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I796" s="32"/>
    </row>
    <row r="797" spans="2:35" ht="12.75" x14ac:dyDescent="0.2">
      <c r="B797" s="30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I797" s="32"/>
    </row>
    <row r="798" spans="2:35" ht="12.75" x14ac:dyDescent="0.2">
      <c r="B798" s="30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I798" s="32"/>
    </row>
    <row r="799" spans="2:35" ht="12.75" x14ac:dyDescent="0.2">
      <c r="B799" s="30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I799" s="32"/>
    </row>
    <row r="800" spans="2:35" ht="12.75" x14ac:dyDescent="0.2">
      <c r="B800" s="30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I800" s="32"/>
    </row>
    <row r="801" spans="2:35" ht="12.75" x14ac:dyDescent="0.2">
      <c r="B801" s="30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I801" s="32"/>
    </row>
    <row r="802" spans="2:35" ht="12.75" x14ac:dyDescent="0.2">
      <c r="B802" s="30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I802" s="32"/>
    </row>
    <row r="803" spans="2:35" ht="12.75" x14ac:dyDescent="0.2">
      <c r="B803" s="30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I803" s="32"/>
    </row>
    <row r="804" spans="2:35" ht="12.75" x14ac:dyDescent="0.2">
      <c r="B804" s="30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I804" s="32"/>
    </row>
    <row r="805" spans="2:35" ht="12.75" x14ac:dyDescent="0.2">
      <c r="B805" s="30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I805" s="32"/>
    </row>
    <row r="806" spans="2:35" ht="12.75" x14ac:dyDescent="0.2">
      <c r="B806" s="30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I806" s="32"/>
    </row>
    <row r="807" spans="2:35" ht="12.75" x14ac:dyDescent="0.2">
      <c r="B807" s="30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I807" s="32"/>
    </row>
    <row r="808" spans="2:35" ht="12.75" x14ac:dyDescent="0.2">
      <c r="B808" s="30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I808" s="32"/>
    </row>
    <row r="809" spans="2:35" ht="12.75" x14ac:dyDescent="0.2">
      <c r="B809" s="30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I809" s="32"/>
    </row>
    <row r="810" spans="2:35" ht="12.75" x14ac:dyDescent="0.2">
      <c r="B810" s="30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I810" s="32"/>
    </row>
    <row r="811" spans="2:35" ht="12.75" x14ac:dyDescent="0.2">
      <c r="B811" s="30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I811" s="32"/>
    </row>
    <row r="812" spans="2:35" ht="12.75" x14ac:dyDescent="0.2">
      <c r="B812" s="30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I812" s="32"/>
    </row>
    <row r="813" spans="2:35" ht="12.75" x14ac:dyDescent="0.2">
      <c r="B813" s="30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I813" s="32"/>
    </row>
    <row r="814" spans="2:35" ht="12.75" x14ac:dyDescent="0.2">
      <c r="B814" s="30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I814" s="32"/>
    </row>
    <row r="815" spans="2:35" ht="12.75" x14ac:dyDescent="0.2">
      <c r="B815" s="30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I815" s="32"/>
    </row>
    <row r="816" spans="2:35" ht="12.75" x14ac:dyDescent="0.2">
      <c r="B816" s="30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I816" s="32"/>
    </row>
    <row r="817" spans="2:35" ht="12.75" x14ac:dyDescent="0.2">
      <c r="B817" s="30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I817" s="32"/>
    </row>
    <row r="818" spans="2:35" ht="12.75" x14ac:dyDescent="0.2">
      <c r="B818" s="30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I818" s="32"/>
    </row>
    <row r="819" spans="2:35" ht="12.75" x14ac:dyDescent="0.2">
      <c r="B819" s="30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I819" s="32"/>
    </row>
    <row r="820" spans="2:35" ht="12.75" x14ac:dyDescent="0.2">
      <c r="B820" s="30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I820" s="32"/>
    </row>
    <row r="821" spans="2:35" ht="12.75" x14ac:dyDescent="0.2">
      <c r="B821" s="30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I821" s="32"/>
    </row>
    <row r="822" spans="2:35" ht="12.75" x14ac:dyDescent="0.2">
      <c r="B822" s="30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I822" s="32"/>
    </row>
    <row r="823" spans="2:35" ht="12.75" x14ac:dyDescent="0.2">
      <c r="B823" s="30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I823" s="32"/>
    </row>
    <row r="824" spans="2:35" ht="12.75" x14ac:dyDescent="0.2">
      <c r="B824" s="30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I824" s="32"/>
    </row>
    <row r="825" spans="2:35" ht="12.75" x14ac:dyDescent="0.2">
      <c r="B825" s="30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I825" s="32"/>
    </row>
    <row r="826" spans="2:35" ht="12.75" x14ac:dyDescent="0.2">
      <c r="B826" s="30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I826" s="32"/>
    </row>
    <row r="827" spans="2:35" ht="12.75" x14ac:dyDescent="0.2">
      <c r="B827" s="30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I827" s="32"/>
    </row>
    <row r="828" spans="2:35" ht="12.75" x14ac:dyDescent="0.2">
      <c r="B828" s="30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I828" s="32"/>
    </row>
    <row r="829" spans="2:35" ht="12.75" x14ac:dyDescent="0.2">
      <c r="B829" s="30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I829" s="32"/>
    </row>
    <row r="830" spans="2:35" ht="12.75" x14ac:dyDescent="0.2">
      <c r="B830" s="30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I830" s="32"/>
    </row>
    <row r="831" spans="2:35" ht="12.75" x14ac:dyDescent="0.2">
      <c r="B831" s="30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I831" s="32"/>
    </row>
    <row r="832" spans="2:35" ht="12.75" x14ac:dyDescent="0.2">
      <c r="B832" s="30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I832" s="32"/>
    </row>
    <row r="833" spans="2:35" ht="12.75" x14ac:dyDescent="0.2">
      <c r="B833" s="30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I833" s="32"/>
    </row>
    <row r="834" spans="2:35" ht="12.75" x14ac:dyDescent="0.2">
      <c r="B834" s="30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I834" s="32"/>
    </row>
    <row r="835" spans="2:35" ht="12.75" x14ac:dyDescent="0.2">
      <c r="B835" s="30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I835" s="32"/>
    </row>
    <row r="836" spans="2:35" ht="12.75" x14ac:dyDescent="0.2">
      <c r="B836" s="30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I836" s="32"/>
    </row>
    <row r="837" spans="2:35" ht="12.75" x14ac:dyDescent="0.2">
      <c r="B837" s="30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I837" s="32"/>
    </row>
    <row r="838" spans="2:35" ht="12.75" x14ac:dyDescent="0.2">
      <c r="B838" s="30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I838" s="32"/>
    </row>
    <row r="839" spans="2:35" ht="12.75" x14ac:dyDescent="0.2">
      <c r="B839" s="30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I839" s="32"/>
    </row>
    <row r="840" spans="2:35" ht="12.75" x14ac:dyDescent="0.2">
      <c r="B840" s="30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I840" s="32"/>
    </row>
    <row r="841" spans="2:35" ht="12.75" x14ac:dyDescent="0.2">
      <c r="B841" s="30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I841" s="32"/>
    </row>
    <row r="842" spans="2:35" ht="12.75" x14ac:dyDescent="0.2">
      <c r="B842" s="30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I842" s="32"/>
    </row>
    <row r="843" spans="2:35" ht="12.75" x14ac:dyDescent="0.2">
      <c r="B843" s="30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I843" s="32"/>
    </row>
    <row r="844" spans="2:35" ht="12.75" x14ac:dyDescent="0.2">
      <c r="B844" s="30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I844" s="32"/>
    </row>
    <row r="845" spans="2:35" ht="12.75" x14ac:dyDescent="0.2">
      <c r="B845" s="30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I845" s="32"/>
    </row>
    <row r="846" spans="2:35" ht="12.75" x14ac:dyDescent="0.2">
      <c r="B846" s="30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I846" s="32"/>
    </row>
    <row r="847" spans="2:35" ht="12.75" x14ac:dyDescent="0.2">
      <c r="B847" s="30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I847" s="32"/>
    </row>
    <row r="848" spans="2:35" ht="12.75" x14ac:dyDescent="0.2">
      <c r="B848" s="30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I848" s="32"/>
    </row>
    <row r="849" spans="2:35" ht="12.75" x14ac:dyDescent="0.2">
      <c r="B849" s="30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I849" s="32"/>
    </row>
    <row r="850" spans="2:35" ht="12.75" x14ac:dyDescent="0.2">
      <c r="B850" s="30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I850" s="32"/>
    </row>
    <row r="851" spans="2:35" ht="12.75" x14ac:dyDescent="0.2">
      <c r="B851" s="30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I851" s="32"/>
    </row>
    <row r="852" spans="2:35" ht="12.75" x14ac:dyDescent="0.2">
      <c r="B852" s="30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I852" s="32"/>
    </row>
    <row r="853" spans="2:35" ht="12.75" x14ac:dyDescent="0.2">
      <c r="B853" s="30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I853" s="32"/>
    </row>
    <row r="854" spans="2:35" ht="12.75" x14ac:dyDescent="0.2">
      <c r="B854" s="30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I854" s="32"/>
    </row>
    <row r="855" spans="2:35" ht="12.75" x14ac:dyDescent="0.2">
      <c r="B855" s="30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I855" s="32"/>
    </row>
    <row r="856" spans="2:35" ht="12.75" x14ac:dyDescent="0.2">
      <c r="B856" s="30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I856" s="32"/>
    </row>
    <row r="857" spans="2:35" ht="12.75" x14ac:dyDescent="0.2">
      <c r="B857" s="30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I857" s="32"/>
    </row>
    <row r="858" spans="2:35" ht="12.75" x14ac:dyDescent="0.2">
      <c r="B858" s="30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I858" s="32"/>
    </row>
    <row r="859" spans="2:35" ht="12.75" x14ac:dyDescent="0.2">
      <c r="B859" s="30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I859" s="32"/>
    </row>
    <row r="860" spans="2:35" ht="12.75" x14ac:dyDescent="0.2">
      <c r="B860" s="30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I860" s="32"/>
    </row>
    <row r="861" spans="2:35" ht="12.75" x14ac:dyDescent="0.2">
      <c r="B861" s="30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I861" s="32"/>
    </row>
    <row r="862" spans="2:35" ht="12.75" x14ac:dyDescent="0.2">
      <c r="B862" s="30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I862" s="32"/>
    </row>
    <row r="863" spans="2:35" ht="12.75" x14ac:dyDescent="0.2">
      <c r="B863" s="30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I863" s="32"/>
    </row>
    <row r="864" spans="2:35" ht="12.75" x14ac:dyDescent="0.2">
      <c r="B864" s="30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I864" s="32"/>
    </row>
    <row r="865" spans="2:35" ht="12.75" x14ac:dyDescent="0.2">
      <c r="B865" s="30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I865" s="32"/>
    </row>
    <row r="866" spans="2:35" ht="12.75" x14ac:dyDescent="0.2">
      <c r="B866" s="30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I866" s="32"/>
    </row>
    <row r="867" spans="2:35" ht="12.75" x14ac:dyDescent="0.2">
      <c r="B867" s="30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I867" s="32"/>
    </row>
    <row r="868" spans="2:35" ht="12.75" x14ac:dyDescent="0.2">
      <c r="B868" s="30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I868" s="32"/>
    </row>
    <row r="869" spans="2:35" ht="12.75" x14ac:dyDescent="0.2">
      <c r="B869" s="30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I869" s="32"/>
    </row>
    <row r="870" spans="2:35" ht="12.75" x14ac:dyDescent="0.2">
      <c r="B870" s="30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I870" s="32"/>
    </row>
    <row r="871" spans="2:35" ht="12.75" x14ac:dyDescent="0.2">
      <c r="B871" s="30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I871" s="32"/>
    </row>
    <row r="872" spans="2:35" ht="12.75" x14ac:dyDescent="0.2">
      <c r="B872" s="30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I872" s="32"/>
    </row>
    <row r="873" spans="2:35" ht="12.75" x14ac:dyDescent="0.2">
      <c r="B873" s="30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I873" s="32"/>
    </row>
    <row r="874" spans="2:35" ht="12.75" x14ac:dyDescent="0.2">
      <c r="B874" s="30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I874" s="32"/>
    </row>
    <row r="875" spans="2:35" ht="12.75" x14ac:dyDescent="0.2">
      <c r="B875" s="30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I875" s="32"/>
    </row>
    <row r="876" spans="2:35" ht="12.75" x14ac:dyDescent="0.2">
      <c r="B876" s="30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I876" s="32"/>
    </row>
    <row r="877" spans="2:35" ht="12.75" x14ac:dyDescent="0.2">
      <c r="B877" s="30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I877" s="32"/>
    </row>
    <row r="878" spans="2:35" ht="12.75" x14ac:dyDescent="0.2">
      <c r="B878" s="30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I878" s="32"/>
    </row>
    <row r="879" spans="2:35" ht="12.75" x14ac:dyDescent="0.2">
      <c r="B879" s="30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I879" s="32"/>
    </row>
    <row r="880" spans="2:35" ht="12.75" x14ac:dyDescent="0.2">
      <c r="B880" s="30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I880" s="32"/>
    </row>
    <row r="881" spans="2:35" ht="12.75" x14ac:dyDescent="0.2">
      <c r="B881" s="30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I881" s="32"/>
    </row>
    <row r="882" spans="2:35" ht="12.75" x14ac:dyDescent="0.2">
      <c r="B882" s="30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I882" s="32"/>
    </row>
    <row r="883" spans="2:35" ht="12.75" x14ac:dyDescent="0.2">
      <c r="B883" s="30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I883" s="32"/>
    </row>
    <row r="884" spans="2:35" ht="12.75" x14ac:dyDescent="0.2">
      <c r="B884" s="30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I884" s="32"/>
    </row>
    <row r="885" spans="2:35" ht="12.75" x14ac:dyDescent="0.2">
      <c r="B885" s="30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I885" s="32"/>
    </row>
    <row r="886" spans="2:35" ht="12.75" x14ac:dyDescent="0.2">
      <c r="B886" s="30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I886" s="32"/>
    </row>
    <row r="887" spans="2:35" ht="12.75" x14ac:dyDescent="0.2">
      <c r="B887" s="30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I887" s="32"/>
    </row>
    <row r="888" spans="2:35" ht="12.75" x14ac:dyDescent="0.2">
      <c r="B888" s="30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I888" s="32"/>
    </row>
    <row r="889" spans="2:35" ht="12.75" x14ac:dyDescent="0.2">
      <c r="B889" s="30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I889" s="32"/>
    </row>
    <row r="890" spans="2:35" ht="12.75" x14ac:dyDescent="0.2">
      <c r="B890" s="30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I890" s="32"/>
    </row>
    <row r="891" spans="2:35" ht="12.75" x14ac:dyDescent="0.2">
      <c r="B891" s="30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I891" s="32"/>
    </row>
    <row r="892" spans="2:35" ht="12.75" x14ac:dyDescent="0.2">
      <c r="B892" s="30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I892" s="32"/>
    </row>
    <row r="893" spans="2:35" ht="12.75" x14ac:dyDescent="0.2">
      <c r="B893" s="30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I893" s="32"/>
    </row>
    <row r="894" spans="2:35" ht="12.75" x14ac:dyDescent="0.2">
      <c r="B894" s="30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I894" s="32"/>
    </row>
    <row r="895" spans="2:35" ht="12.75" x14ac:dyDescent="0.2">
      <c r="B895" s="30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I895" s="32"/>
    </row>
    <row r="896" spans="2:35" ht="12.75" x14ac:dyDescent="0.2">
      <c r="B896" s="30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I896" s="32"/>
    </row>
    <row r="897" spans="2:35" ht="12.75" x14ac:dyDescent="0.2">
      <c r="B897" s="30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I897" s="32"/>
    </row>
    <row r="898" spans="2:35" ht="12.75" x14ac:dyDescent="0.2">
      <c r="B898" s="30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I898" s="32"/>
    </row>
    <row r="899" spans="2:35" ht="12.75" x14ac:dyDescent="0.2">
      <c r="B899" s="30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I899" s="32"/>
    </row>
    <row r="900" spans="2:35" ht="12.75" x14ac:dyDescent="0.2">
      <c r="B900" s="30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I900" s="32"/>
    </row>
    <row r="901" spans="2:35" ht="12.75" x14ac:dyDescent="0.2">
      <c r="B901" s="30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I901" s="32"/>
    </row>
    <row r="902" spans="2:35" ht="12.75" x14ac:dyDescent="0.2">
      <c r="B902" s="30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I902" s="32"/>
    </row>
    <row r="903" spans="2:35" ht="12.75" x14ac:dyDescent="0.2">
      <c r="B903" s="30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I903" s="32"/>
    </row>
    <row r="904" spans="2:35" ht="12.75" x14ac:dyDescent="0.2">
      <c r="B904" s="30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I904" s="32"/>
    </row>
    <row r="905" spans="2:35" ht="12.75" x14ac:dyDescent="0.2">
      <c r="B905" s="30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I905" s="32"/>
    </row>
    <row r="906" spans="2:35" ht="12.75" x14ac:dyDescent="0.2">
      <c r="B906" s="30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I906" s="32"/>
    </row>
    <row r="907" spans="2:35" ht="12.75" x14ac:dyDescent="0.2">
      <c r="B907" s="30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I907" s="32"/>
    </row>
    <row r="908" spans="2:35" ht="12.75" x14ac:dyDescent="0.2">
      <c r="B908" s="30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I908" s="32"/>
    </row>
    <row r="909" spans="2:35" ht="12.75" x14ac:dyDescent="0.2">
      <c r="B909" s="30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I909" s="32"/>
    </row>
    <row r="910" spans="2:35" ht="12.75" x14ac:dyDescent="0.2">
      <c r="B910" s="30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I910" s="32"/>
    </row>
    <row r="911" spans="2:35" ht="12.75" x14ac:dyDescent="0.2">
      <c r="B911" s="30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I911" s="32"/>
    </row>
    <row r="912" spans="2:35" ht="12.75" x14ac:dyDescent="0.2">
      <c r="B912" s="30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I912" s="32"/>
    </row>
    <row r="913" spans="2:35" ht="12.75" x14ac:dyDescent="0.2">
      <c r="B913" s="30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I913" s="32"/>
    </row>
    <row r="914" spans="2:35" ht="12.75" x14ac:dyDescent="0.2">
      <c r="B914" s="30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I914" s="32"/>
    </row>
    <row r="915" spans="2:35" ht="12.75" x14ac:dyDescent="0.2">
      <c r="B915" s="30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I915" s="32"/>
    </row>
    <row r="916" spans="2:35" ht="12.75" x14ac:dyDescent="0.2">
      <c r="B916" s="30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I916" s="32"/>
    </row>
    <row r="917" spans="2:35" ht="12.75" x14ac:dyDescent="0.2">
      <c r="B917" s="30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I917" s="32"/>
    </row>
    <row r="918" spans="2:35" ht="12.75" x14ac:dyDescent="0.2">
      <c r="B918" s="30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I918" s="32"/>
    </row>
    <row r="919" spans="2:35" ht="12.75" x14ac:dyDescent="0.2">
      <c r="B919" s="30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I919" s="32"/>
    </row>
    <row r="920" spans="2:35" ht="12.75" x14ac:dyDescent="0.2">
      <c r="B920" s="30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I920" s="32"/>
    </row>
    <row r="921" spans="2:35" ht="12.75" x14ac:dyDescent="0.2">
      <c r="B921" s="30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I921" s="32"/>
    </row>
    <row r="922" spans="2:35" ht="12.75" x14ac:dyDescent="0.2">
      <c r="B922" s="30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I922" s="32"/>
    </row>
    <row r="923" spans="2:35" ht="12.75" x14ac:dyDescent="0.2">
      <c r="B923" s="30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I923" s="32"/>
    </row>
    <row r="924" spans="2:35" ht="12.75" x14ac:dyDescent="0.2">
      <c r="B924" s="30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I924" s="32"/>
    </row>
    <row r="925" spans="2:35" ht="12.75" x14ac:dyDescent="0.2">
      <c r="B925" s="30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I925" s="32"/>
    </row>
    <row r="926" spans="2:35" ht="12.75" x14ac:dyDescent="0.2">
      <c r="B926" s="30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I926" s="32"/>
    </row>
    <row r="927" spans="2:35" ht="12.75" x14ac:dyDescent="0.2">
      <c r="B927" s="30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I927" s="32"/>
    </row>
    <row r="928" spans="2:35" ht="12.75" x14ac:dyDescent="0.2">
      <c r="B928" s="30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I928" s="32"/>
    </row>
    <row r="929" spans="2:35" ht="12.75" x14ac:dyDescent="0.2">
      <c r="B929" s="30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I929" s="32"/>
    </row>
    <row r="930" spans="2:35" ht="12.75" x14ac:dyDescent="0.2">
      <c r="B930" s="30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I930" s="32"/>
    </row>
    <row r="931" spans="2:35" ht="12.75" x14ac:dyDescent="0.2">
      <c r="B931" s="30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I931" s="32"/>
    </row>
    <row r="932" spans="2:35" ht="12.75" x14ac:dyDescent="0.2">
      <c r="B932" s="30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I932" s="32"/>
    </row>
    <row r="933" spans="2:35" ht="12.75" x14ac:dyDescent="0.2">
      <c r="B933" s="30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I933" s="32"/>
    </row>
    <row r="934" spans="2:35" ht="12.75" x14ac:dyDescent="0.2">
      <c r="B934" s="30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I934" s="32"/>
    </row>
    <row r="935" spans="2:35" ht="12.75" x14ac:dyDescent="0.2">
      <c r="B935" s="30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I935" s="32"/>
    </row>
    <row r="936" spans="2:35" ht="12.75" x14ac:dyDescent="0.2">
      <c r="B936" s="30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I936" s="32"/>
    </row>
    <row r="937" spans="2:35" ht="12.75" x14ac:dyDescent="0.2">
      <c r="B937" s="30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I937" s="32"/>
    </row>
    <row r="938" spans="2:35" ht="12.75" x14ac:dyDescent="0.2">
      <c r="B938" s="30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I938" s="32"/>
    </row>
    <row r="939" spans="2:35" ht="12.75" x14ac:dyDescent="0.2">
      <c r="B939" s="30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I939" s="32"/>
    </row>
    <row r="940" spans="2:35" ht="12.75" x14ac:dyDescent="0.2">
      <c r="B940" s="30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I940" s="32"/>
    </row>
    <row r="941" spans="2:35" ht="12.75" x14ac:dyDescent="0.2">
      <c r="B941" s="30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I941" s="32"/>
    </row>
    <row r="942" spans="2:35" ht="12.75" x14ac:dyDescent="0.2">
      <c r="B942" s="30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I942" s="32"/>
    </row>
    <row r="943" spans="2:35" ht="12.75" x14ac:dyDescent="0.2">
      <c r="B943" s="30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I943" s="32"/>
    </row>
    <row r="944" spans="2:35" ht="12.75" x14ac:dyDescent="0.2">
      <c r="B944" s="30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I944" s="32"/>
    </row>
    <row r="945" spans="2:35" ht="12.75" x14ac:dyDescent="0.2">
      <c r="B945" s="30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I945" s="32"/>
    </row>
    <row r="946" spans="2:35" ht="12.75" x14ac:dyDescent="0.2">
      <c r="B946" s="30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I946" s="32"/>
    </row>
    <row r="947" spans="2:35" ht="12.75" x14ac:dyDescent="0.2">
      <c r="B947" s="30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I947" s="32"/>
    </row>
    <row r="948" spans="2:35" ht="12.75" x14ac:dyDescent="0.2">
      <c r="B948" s="30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I948" s="32"/>
    </row>
    <row r="949" spans="2:35" ht="12.75" x14ac:dyDescent="0.2">
      <c r="B949" s="30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I949" s="32"/>
    </row>
    <row r="950" spans="2:35" ht="12.75" x14ac:dyDescent="0.2">
      <c r="B950" s="30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I950" s="32"/>
    </row>
    <row r="951" spans="2:35" ht="12.75" x14ac:dyDescent="0.2">
      <c r="B951" s="30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I951" s="32"/>
    </row>
    <row r="952" spans="2:35" ht="12.75" x14ac:dyDescent="0.2">
      <c r="B952" s="30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I952" s="32"/>
    </row>
    <row r="953" spans="2:35" ht="12.75" x14ac:dyDescent="0.2">
      <c r="B953" s="30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I953" s="32"/>
    </row>
    <row r="954" spans="2:35" ht="12.75" x14ac:dyDescent="0.2">
      <c r="B954" s="30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I954" s="32"/>
    </row>
    <row r="955" spans="2:35" ht="12.75" x14ac:dyDescent="0.2">
      <c r="B955" s="30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I955" s="32"/>
    </row>
    <row r="956" spans="2:35" ht="12.75" x14ac:dyDescent="0.2">
      <c r="B956" s="30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I956" s="32"/>
    </row>
    <row r="957" spans="2:35" ht="12.75" x14ac:dyDescent="0.2">
      <c r="B957" s="30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I957" s="32"/>
    </row>
    <row r="958" spans="2:35" ht="12.75" x14ac:dyDescent="0.2">
      <c r="B958" s="30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I958" s="32"/>
    </row>
    <row r="959" spans="2:35" ht="12.75" x14ac:dyDescent="0.2">
      <c r="B959" s="30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I959" s="32"/>
    </row>
    <row r="960" spans="2:35" ht="12.75" x14ac:dyDescent="0.2">
      <c r="B960" s="30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I960" s="32"/>
    </row>
    <row r="961" spans="2:35" ht="12.75" x14ac:dyDescent="0.2">
      <c r="B961" s="30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I961" s="32"/>
    </row>
    <row r="962" spans="2:35" ht="12.75" x14ac:dyDescent="0.2">
      <c r="B962" s="30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I962" s="32"/>
    </row>
    <row r="963" spans="2:35" ht="12.75" x14ac:dyDescent="0.2">
      <c r="B963" s="30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I963" s="32"/>
    </row>
    <row r="964" spans="2:35" ht="12.75" x14ac:dyDescent="0.2">
      <c r="B964" s="30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I964" s="32"/>
    </row>
    <row r="965" spans="2:35" ht="12.75" x14ac:dyDescent="0.2">
      <c r="B965" s="30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I965" s="32"/>
    </row>
    <row r="966" spans="2:35" ht="12.75" x14ac:dyDescent="0.2">
      <c r="B966" s="30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I966" s="32"/>
    </row>
    <row r="967" spans="2:35" ht="12.75" x14ac:dyDescent="0.2">
      <c r="B967" s="30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I967" s="32"/>
    </row>
    <row r="968" spans="2:35" ht="12.75" x14ac:dyDescent="0.2">
      <c r="B968" s="30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I968" s="32"/>
    </row>
    <row r="969" spans="2:35" ht="12.75" x14ac:dyDescent="0.2">
      <c r="B969" s="30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I969" s="32"/>
    </row>
    <row r="970" spans="2:35" ht="12.75" x14ac:dyDescent="0.2">
      <c r="B970" s="30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I970" s="32"/>
    </row>
    <row r="971" spans="2:35" ht="12.75" x14ac:dyDescent="0.2">
      <c r="B971" s="30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I971" s="32"/>
    </row>
    <row r="972" spans="2:35" ht="12.75" x14ac:dyDescent="0.2">
      <c r="B972" s="30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I972" s="32"/>
    </row>
    <row r="973" spans="2:35" ht="12.75" x14ac:dyDescent="0.2">
      <c r="B973" s="30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I973" s="32"/>
    </row>
    <row r="974" spans="2:35" ht="12.75" x14ac:dyDescent="0.2">
      <c r="B974" s="30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I974" s="32"/>
    </row>
    <row r="975" spans="2:35" ht="12.75" x14ac:dyDescent="0.2">
      <c r="B975" s="30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I975" s="32"/>
    </row>
    <row r="976" spans="2:35" ht="12.75" x14ac:dyDescent="0.2">
      <c r="B976" s="30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I976" s="32"/>
    </row>
    <row r="977" spans="2:35" ht="12.75" x14ac:dyDescent="0.2">
      <c r="B977" s="30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I977" s="32"/>
    </row>
    <row r="978" spans="2:35" ht="12.75" x14ac:dyDescent="0.2">
      <c r="B978" s="30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I978" s="32"/>
    </row>
    <row r="979" spans="2:35" ht="12.75" x14ac:dyDescent="0.2">
      <c r="B979" s="30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I979" s="32"/>
    </row>
    <row r="980" spans="2:35" ht="12.75" x14ac:dyDescent="0.2">
      <c r="B980" s="30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I980" s="32"/>
    </row>
    <row r="981" spans="2:35" ht="12.75" x14ac:dyDescent="0.2">
      <c r="B981" s="30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I981" s="32"/>
    </row>
    <row r="982" spans="2:35" ht="12.75" x14ac:dyDescent="0.2">
      <c r="B982" s="30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I982" s="32"/>
    </row>
    <row r="983" spans="2:35" ht="12.75" x14ac:dyDescent="0.2">
      <c r="B983" s="30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I983" s="32"/>
    </row>
    <row r="984" spans="2:35" ht="12.75" x14ac:dyDescent="0.2">
      <c r="B984" s="30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I984" s="32"/>
    </row>
    <row r="985" spans="2:35" ht="12.75" x14ac:dyDescent="0.2">
      <c r="B985" s="30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I985" s="32"/>
    </row>
    <row r="986" spans="2:35" ht="12.75" x14ac:dyDescent="0.2">
      <c r="B986" s="30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I986" s="32"/>
    </row>
    <row r="987" spans="2:35" ht="12.75" x14ac:dyDescent="0.2">
      <c r="B987" s="30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I987" s="32"/>
    </row>
    <row r="988" spans="2:35" ht="12.75" x14ac:dyDescent="0.2">
      <c r="B988" s="30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I988" s="32"/>
    </row>
    <row r="989" spans="2:35" ht="12.75" x14ac:dyDescent="0.2">
      <c r="B989" s="30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I989" s="32"/>
    </row>
    <row r="990" spans="2:35" ht="12.75" x14ac:dyDescent="0.2">
      <c r="B990" s="30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I990" s="32"/>
    </row>
    <row r="991" spans="2:35" ht="12.75" x14ac:dyDescent="0.2">
      <c r="B991" s="30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I991" s="32"/>
    </row>
    <row r="992" spans="2:35" ht="12.75" x14ac:dyDescent="0.2">
      <c r="B992" s="30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I992" s="32"/>
    </row>
  </sheetData>
  <sheetProtection algorithmName="SHA-512" hashValue="//leic90HbAnnW4ZFz/5DD/w2QM6cRpri/g0odsqanbR+8uf5lTz0KDSmh96bu983/P7x+9qg6BiB7/6fS1Sag==" saltValue="XAYitAt0I03TgeScoX3XKg==" spinCount="100000" sheet="1" selectLockedCells="1"/>
  <mergeCells count="57">
    <mergeCell ref="N42:AI42"/>
    <mergeCell ref="N43:AI44"/>
    <mergeCell ref="A44:M44"/>
    <mergeCell ref="A36:L36"/>
    <mergeCell ref="S36:AI36"/>
    <mergeCell ref="C47:AG47"/>
    <mergeCell ref="A31:AH31"/>
    <mergeCell ref="A33:B33"/>
    <mergeCell ref="S37:AF38"/>
    <mergeCell ref="AG37:AI38"/>
    <mergeCell ref="S39:AF39"/>
    <mergeCell ref="AG39:AI39"/>
    <mergeCell ref="A37:G38"/>
    <mergeCell ref="A39:G39"/>
    <mergeCell ref="H39:L39"/>
    <mergeCell ref="H37:L38"/>
    <mergeCell ref="C46:AG46"/>
    <mergeCell ref="C45:AG45"/>
    <mergeCell ref="A35:L35"/>
    <mergeCell ref="S35:AI35"/>
    <mergeCell ref="N41:W41"/>
    <mergeCell ref="A25:A30"/>
    <mergeCell ref="AH25:AH30"/>
    <mergeCell ref="AI25:AI30"/>
    <mergeCell ref="AJ25:AJ30"/>
    <mergeCell ref="A14:AH14"/>
    <mergeCell ref="A15:A18"/>
    <mergeCell ref="AH15:AH18"/>
    <mergeCell ref="AI15:AI18"/>
    <mergeCell ref="AJ15:AJ18"/>
    <mergeCell ref="A19:AH19"/>
    <mergeCell ref="A20:A23"/>
    <mergeCell ref="AH20:AH23"/>
    <mergeCell ref="AI20:AI23"/>
    <mergeCell ref="AJ20:AJ23"/>
    <mergeCell ref="A24:AH24"/>
    <mergeCell ref="A10:A13"/>
    <mergeCell ref="AH10:AH13"/>
    <mergeCell ref="AI10:AI13"/>
    <mergeCell ref="AJ10:AJ13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3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8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0:AJ23">
    <cfRule type="colorScale" priority="2">
      <colorScale>
        <cfvo type="num" val="0"/>
        <cfvo type="num" val="10"/>
        <color rgb="FFFFC000"/>
        <color rgb="FFFF0000"/>
      </colorScale>
    </cfRule>
  </conditionalFormatting>
  <dataValidations xWindow="851" yWindow="941" count="4">
    <dataValidation type="decimal" allowBlank="1" showInputMessage="1" showErrorMessage="1" promptTitle="Insert numerical value only." prompt="Insert number value. Round value to the nearest quarter._x000a__x000a_1, 1.25, 1.5, 1.75..." sqref="C20:AG23 C10:AG13 C15:AG18 C32:AG32" xr:uid="{00000000-0002-0000-0D00-000000000000}">
      <formula1>0</formula1>
      <formula2>100</formula2>
    </dataValidation>
    <dataValidation type="whole" operator="equal" allowBlank="1" showInputMessage="1" showErrorMessage="1" sqref="AG8:AI8" xr:uid="{00000000-0002-0000-0D00-000001000000}">
      <formula1>100</formula1>
    </dataValidation>
    <dataValidation type="list" allowBlank="1" showInputMessage="1" showErrorMessage="1" sqref="B15:B18" xr:uid="{00000000-0002-0000-0D00-000002000000}">
      <formula1>$F$53:$F$72</formula1>
    </dataValidation>
    <dataValidation type="list" allowBlank="1" showInputMessage="1" showErrorMessage="1" sqref="B25:B30 B10:B13" xr:uid="{00000000-0002-0000-0D00-000003000000}">
      <formula1>$A$53:$A$72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AJ992"/>
  <sheetViews>
    <sheetView view="pageBreakPreview" zoomScaleNormal="100" zoomScaleSheetLayoutView="100" workbookViewId="0">
      <selection activeCell="C32" activeCellId="3" sqref="C10:AG13 C15:AG18 C20:AG23 C32:AG32"/>
    </sheetView>
  </sheetViews>
  <sheetFormatPr defaultColWidth="14.28515625" defaultRowHeight="15.75" customHeight="1" x14ac:dyDescent="0.2"/>
  <cols>
    <col min="1" max="1" width="13.85546875" style="29" customWidth="1"/>
    <col min="2" max="2" width="30.7109375" style="29" customWidth="1"/>
    <col min="3" max="33" width="5.7109375" style="29" customWidth="1"/>
    <col min="34" max="34" width="10.7109375" style="29" customWidth="1"/>
    <col min="35" max="35" width="12.7109375" style="29" customWidth="1"/>
    <col min="36" max="36" width="8" style="29" customWidth="1"/>
    <col min="37" max="16384" width="14.28515625" style="29"/>
  </cols>
  <sheetData>
    <row r="1" spans="1:36" ht="6.75" customHeight="1" x14ac:dyDescent="0.3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8"/>
    </row>
    <row r="2" spans="1:36" ht="23.25" x14ac:dyDescent="0.35">
      <c r="A2" s="134" t="s">
        <v>13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</row>
    <row r="3" spans="1:36" ht="4.5" customHeight="1" x14ac:dyDescent="0.2">
      <c r="B3" s="30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I3" s="32"/>
    </row>
    <row r="4" spans="1:36" ht="18" x14ac:dyDescent="0.25">
      <c r="A4" s="135" t="s">
        <v>36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</row>
    <row r="5" spans="1:36" ht="18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4"/>
    </row>
    <row r="6" spans="1:36" ht="12.75" x14ac:dyDescent="0.2">
      <c r="A6" s="35" t="s">
        <v>0</v>
      </c>
      <c r="B6" s="24" t="str">
        <f>'Auto-Fill Personal Data'!B1</f>
        <v>Insert Name from Auto-Fill Tab</v>
      </c>
      <c r="C6" s="136" t="s">
        <v>6</v>
      </c>
      <c r="D6" s="137"/>
      <c r="E6" s="138"/>
      <c r="F6" s="139" t="str">
        <f>'Auto-Fill Personal Data'!B3</f>
        <v>Insert Position from Auto-Fill Tab</v>
      </c>
      <c r="G6" s="140"/>
      <c r="H6" s="140"/>
      <c r="I6" s="140"/>
      <c r="J6" s="140"/>
      <c r="K6" s="140"/>
      <c r="L6" s="140"/>
      <c r="M6" s="140"/>
      <c r="N6" s="140"/>
      <c r="O6" s="141"/>
      <c r="P6" s="136" t="s">
        <v>1</v>
      </c>
      <c r="Q6" s="137"/>
      <c r="R6" s="137"/>
      <c r="S6" s="137"/>
      <c r="T6" s="138"/>
      <c r="U6" s="142" t="str">
        <f>'Auto-Fill Personal Data'!B5:B5</f>
        <v>Insert School Site or Department from Auto-Fill Tab</v>
      </c>
      <c r="V6" s="143"/>
      <c r="W6" s="143"/>
      <c r="X6" s="143"/>
      <c r="Y6" s="143"/>
      <c r="Z6" s="143"/>
      <c r="AA6" s="144"/>
      <c r="AB6" s="110" t="s">
        <v>2</v>
      </c>
      <c r="AC6" s="116"/>
      <c r="AD6" s="117"/>
      <c r="AE6" s="145">
        <v>45444</v>
      </c>
      <c r="AF6" s="146"/>
      <c r="AG6" s="146"/>
      <c r="AH6" s="146"/>
      <c r="AI6" s="147"/>
    </row>
    <row r="7" spans="1:36" ht="7.5" customHeight="1" x14ac:dyDescent="0.2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I7" s="32"/>
    </row>
    <row r="8" spans="1:36" s="37" customFormat="1" ht="33" customHeight="1" x14ac:dyDescent="0.3">
      <c r="A8" s="36" t="s">
        <v>19</v>
      </c>
      <c r="B8" s="11" t="str">
        <f>'Auto-Fill Personal Data'!B7</f>
        <v>Insert Full Employee ID Number  from Auto-Fill Tab</v>
      </c>
      <c r="C8" s="110" t="s">
        <v>26</v>
      </c>
      <c r="D8" s="111"/>
      <c r="E8" s="112"/>
      <c r="F8" s="113">
        <f>'Auto-Fill Personal Data'!B11</f>
        <v>0</v>
      </c>
      <c r="G8" s="114"/>
      <c r="H8" s="114"/>
      <c r="I8" s="114"/>
      <c r="J8" s="115"/>
      <c r="K8" s="110" t="s">
        <v>27</v>
      </c>
      <c r="L8" s="116"/>
      <c r="M8" s="117"/>
      <c r="N8" s="118">
        <f>'Auto-Fill Personal Data'!B15</f>
        <v>0</v>
      </c>
      <c r="O8" s="119"/>
      <c r="P8" s="119"/>
      <c r="Q8" s="119"/>
      <c r="R8" s="119"/>
      <c r="S8" s="120" t="s">
        <v>28</v>
      </c>
      <c r="T8" s="121"/>
      <c r="U8" s="122"/>
      <c r="V8" s="123">
        <f>'Auto-Fill Personal Data'!B19</f>
        <v>0</v>
      </c>
      <c r="W8" s="124"/>
      <c r="X8" s="124"/>
      <c r="Y8" s="124"/>
      <c r="Z8" s="124"/>
      <c r="AA8" s="125"/>
      <c r="AB8" s="126" t="s">
        <v>60</v>
      </c>
      <c r="AC8" s="127"/>
      <c r="AD8" s="127"/>
      <c r="AE8" s="127"/>
      <c r="AF8" s="128"/>
      <c r="AG8" s="129">
        <f>SUM(F8+N8+V8)</f>
        <v>0</v>
      </c>
      <c r="AH8" s="130"/>
      <c r="AI8" s="131"/>
      <c r="AJ8" s="132" t="s">
        <v>25</v>
      </c>
    </row>
    <row r="9" spans="1:36" ht="12.75" x14ac:dyDescent="0.2">
      <c r="A9" s="38" t="s">
        <v>30</v>
      </c>
      <c r="B9" s="39" t="s">
        <v>3</v>
      </c>
      <c r="C9" s="40">
        <v>1</v>
      </c>
      <c r="D9" s="40">
        <v>2</v>
      </c>
      <c r="E9" s="40">
        <v>3</v>
      </c>
      <c r="F9" s="40">
        <v>4</v>
      </c>
      <c r="G9" s="40">
        <v>5</v>
      </c>
      <c r="H9" s="40">
        <v>6</v>
      </c>
      <c r="I9" s="40">
        <v>7</v>
      </c>
      <c r="J9" s="40">
        <v>8</v>
      </c>
      <c r="K9" s="40">
        <v>9</v>
      </c>
      <c r="L9" s="40">
        <v>10</v>
      </c>
      <c r="M9" s="40">
        <v>11</v>
      </c>
      <c r="N9" s="40">
        <v>12</v>
      </c>
      <c r="O9" s="40">
        <v>13</v>
      </c>
      <c r="P9" s="40">
        <v>14</v>
      </c>
      <c r="Q9" s="40">
        <v>15</v>
      </c>
      <c r="R9" s="40">
        <v>16</v>
      </c>
      <c r="S9" s="41">
        <v>17</v>
      </c>
      <c r="T9" s="41">
        <v>18</v>
      </c>
      <c r="U9" s="41">
        <v>19</v>
      </c>
      <c r="V9" s="41">
        <v>20</v>
      </c>
      <c r="W9" s="41">
        <v>21</v>
      </c>
      <c r="X9" s="41">
        <v>22</v>
      </c>
      <c r="Y9" s="41">
        <v>23</v>
      </c>
      <c r="Z9" s="41">
        <v>24</v>
      </c>
      <c r="AA9" s="41">
        <v>25</v>
      </c>
      <c r="AB9" s="41">
        <v>26</v>
      </c>
      <c r="AC9" s="41">
        <v>27</v>
      </c>
      <c r="AD9" s="41">
        <v>28</v>
      </c>
      <c r="AE9" s="41">
        <v>29</v>
      </c>
      <c r="AF9" s="41">
        <v>30</v>
      </c>
      <c r="AG9" s="41">
        <v>31</v>
      </c>
      <c r="AH9" s="42" t="s">
        <v>4</v>
      </c>
      <c r="AI9" s="42" t="s">
        <v>5</v>
      </c>
      <c r="AJ9" s="133"/>
    </row>
    <row r="10" spans="1:36" ht="60" customHeight="1" x14ac:dyDescent="0.2">
      <c r="A10" s="171" t="str">
        <f>'Auto-Fill Personal Data'!B9</f>
        <v>Insert Federal Funding Source Provided from Memo from Auto-Fill Tab</v>
      </c>
      <c r="B10" s="43" t="s">
        <v>37</v>
      </c>
      <c r="C10" s="71"/>
      <c r="D10" s="71"/>
      <c r="E10" s="23"/>
      <c r="F10" s="23"/>
      <c r="G10" s="23"/>
      <c r="H10" s="23"/>
      <c r="I10" s="23"/>
      <c r="J10" s="71"/>
      <c r="K10" s="71"/>
      <c r="L10" s="23"/>
      <c r="M10" s="23"/>
      <c r="N10" s="23"/>
      <c r="O10" s="23"/>
      <c r="P10" s="23"/>
      <c r="Q10" s="71"/>
      <c r="R10" s="71"/>
      <c r="S10" s="23"/>
      <c r="T10" s="23"/>
      <c r="U10" s="23"/>
      <c r="V10" s="23"/>
      <c r="W10" s="23"/>
      <c r="X10" s="71"/>
      <c r="Y10" s="71"/>
      <c r="Z10" s="23"/>
      <c r="AA10" s="23"/>
      <c r="AB10" s="23"/>
      <c r="AC10" s="23"/>
      <c r="AD10" s="23"/>
      <c r="AE10" s="71"/>
      <c r="AF10" s="71"/>
      <c r="AG10" s="71"/>
      <c r="AH10" s="166">
        <f>SUM(C10:AG13)</f>
        <v>0</v>
      </c>
      <c r="AI10" s="101" t="e">
        <f>AH10/AH33</f>
        <v>#DIV/0!</v>
      </c>
      <c r="AJ10" s="109" t="e">
        <f>IF((AI10*100)&gt;(F8), (AI10*100)-(F8), "")</f>
        <v>#DIV/0!</v>
      </c>
    </row>
    <row r="11" spans="1:36" ht="33.75" x14ac:dyDescent="0.2">
      <c r="A11" s="172"/>
      <c r="B11" s="43" t="s">
        <v>38</v>
      </c>
      <c r="C11" s="71"/>
      <c r="D11" s="71"/>
      <c r="E11" s="23"/>
      <c r="F11" s="23"/>
      <c r="G11" s="23"/>
      <c r="H11" s="23"/>
      <c r="I11" s="23"/>
      <c r="J11" s="71"/>
      <c r="K11" s="71"/>
      <c r="L11" s="23"/>
      <c r="M11" s="23"/>
      <c r="N11" s="23"/>
      <c r="O11" s="23"/>
      <c r="P11" s="23"/>
      <c r="Q11" s="71"/>
      <c r="R11" s="71"/>
      <c r="S11" s="23"/>
      <c r="T11" s="23"/>
      <c r="U11" s="23"/>
      <c r="V11" s="23"/>
      <c r="W11" s="23"/>
      <c r="X11" s="71"/>
      <c r="Y11" s="71"/>
      <c r="Z11" s="23"/>
      <c r="AA11" s="23"/>
      <c r="AB11" s="23"/>
      <c r="AC11" s="23"/>
      <c r="AD11" s="23"/>
      <c r="AE11" s="71"/>
      <c r="AF11" s="71"/>
      <c r="AG11" s="71"/>
      <c r="AH11" s="167"/>
      <c r="AI11" s="168"/>
      <c r="AJ11" s="109"/>
    </row>
    <row r="12" spans="1:36" ht="33.75" customHeight="1" x14ac:dyDescent="0.2">
      <c r="A12" s="172"/>
      <c r="B12" s="43"/>
      <c r="C12" s="71"/>
      <c r="D12" s="71"/>
      <c r="E12" s="23"/>
      <c r="F12" s="23"/>
      <c r="G12" s="23"/>
      <c r="H12" s="23"/>
      <c r="I12" s="23"/>
      <c r="J12" s="71"/>
      <c r="K12" s="71"/>
      <c r="L12" s="23"/>
      <c r="M12" s="23"/>
      <c r="N12" s="23"/>
      <c r="O12" s="23"/>
      <c r="P12" s="23"/>
      <c r="Q12" s="71"/>
      <c r="R12" s="71"/>
      <c r="S12" s="23"/>
      <c r="T12" s="23"/>
      <c r="U12" s="23"/>
      <c r="V12" s="23"/>
      <c r="W12" s="23"/>
      <c r="X12" s="71"/>
      <c r="Y12" s="71"/>
      <c r="Z12" s="23"/>
      <c r="AA12" s="23"/>
      <c r="AB12" s="23"/>
      <c r="AC12" s="23"/>
      <c r="AD12" s="23"/>
      <c r="AE12" s="71"/>
      <c r="AF12" s="71"/>
      <c r="AG12" s="71"/>
      <c r="AH12" s="167"/>
      <c r="AI12" s="168"/>
      <c r="AJ12" s="109"/>
    </row>
    <row r="13" spans="1:36" ht="33.75" customHeight="1" x14ac:dyDescent="0.2">
      <c r="A13" s="173"/>
      <c r="B13" s="43"/>
      <c r="C13" s="71"/>
      <c r="D13" s="71"/>
      <c r="E13" s="23"/>
      <c r="F13" s="23"/>
      <c r="G13" s="23"/>
      <c r="H13" s="23"/>
      <c r="I13" s="23"/>
      <c r="J13" s="71"/>
      <c r="K13" s="71"/>
      <c r="L13" s="23"/>
      <c r="M13" s="23"/>
      <c r="N13" s="23"/>
      <c r="O13" s="23"/>
      <c r="P13" s="23"/>
      <c r="Q13" s="71"/>
      <c r="R13" s="71"/>
      <c r="S13" s="23"/>
      <c r="T13" s="23"/>
      <c r="U13" s="23"/>
      <c r="V13" s="23"/>
      <c r="W13" s="23"/>
      <c r="X13" s="71"/>
      <c r="Y13" s="71"/>
      <c r="Z13" s="23"/>
      <c r="AA13" s="23"/>
      <c r="AB13" s="23"/>
      <c r="AC13" s="23"/>
      <c r="AD13" s="23"/>
      <c r="AE13" s="71"/>
      <c r="AF13" s="71"/>
      <c r="AG13" s="71"/>
      <c r="AH13" s="100"/>
      <c r="AI13" s="102"/>
      <c r="AJ13" s="109"/>
    </row>
    <row r="14" spans="1:36" ht="5.25" customHeight="1" x14ac:dyDescent="0.2">
      <c r="A14" s="94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6"/>
      <c r="AI14" s="45"/>
      <c r="AJ14" s="46"/>
    </row>
    <row r="15" spans="1:36" ht="33.75" customHeight="1" x14ac:dyDescent="0.2">
      <c r="A15" s="169" t="str">
        <f>'Auto-Fill Personal Data'!B13</f>
        <v>Insert Non- Federal Funding Source Provided from Memo from Auto-Fill Tab</v>
      </c>
      <c r="B15" s="43" t="s">
        <v>39</v>
      </c>
      <c r="C15" s="71"/>
      <c r="D15" s="71"/>
      <c r="E15" s="23"/>
      <c r="F15" s="23"/>
      <c r="G15" s="23"/>
      <c r="H15" s="23"/>
      <c r="I15" s="23"/>
      <c r="J15" s="71"/>
      <c r="K15" s="71"/>
      <c r="L15" s="23"/>
      <c r="M15" s="23"/>
      <c r="N15" s="23"/>
      <c r="O15" s="23"/>
      <c r="P15" s="23"/>
      <c r="Q15" s="71"/>
      <c r="R15" s="71"/>
      <c r="S15" s="23"/>
      <c r="T15" s="23"/>
      <c r="U15" s="23"/>
      <c r="V15" s="23"/>
      <c r="W15" s="23"/>
      <c r="X15" s="71"/>
      <c r="Y15" s="71"/>
      <c r="Z15" s="23"/>
      <c r="AA15" s="23"/>
      <c r="AB15" s="23"/>
      <c r="AC15" s="23"/>
      <c r="AD15" s="23"/>
      <c r="AE15" s="71"/>
      <c r="AF15" s="71"/>
      <c r="AG15" s="71"/>
      <c r="AH15" s="99">
        <f>SUM(C15:AG18)</f>
        <v>0</v>
      </c>
      <c r="AI15" s="101" t="e">
        <f>AH15/AH33</f>
        <v>#DIV/0!</v>
      </c>
      <c r="AJ15" s="103" t="e">
        <f>IF((AI15*100)&gt;(N8), (AI15*100)-(N8), "")</f>
        <v>#DIV/0!</v>
      </c>
    </row>
    <row r="16" spans="1:36" ht="33.75" customHeight="1" x14ac:dyDescent="0.2">
      <c r="A16" s="170"/>
      <c r="B16" s="43" t="s">
        <v>40</v>
      </c>
      <c r="C16" s="71"/>
      <c r="D16" s="71"/>
      <c r="E16" s="23"/>
      <c r="F16" s="23"/>
      <c r="G16" s="23"/>
      <c r="H16" s="23"/>
      <c r="I16" s="23"/>
      <c r="J16" s="71"/>
      <c r="K16" s="71"/>
      <c r="L16" s="23"/>
      <c r="M16" s="23"/>
      <c r="N16" s="23"/>
      <c r="O16" s="23"/>
      <c r="P16" s="23"/>
      <c r="Q16" s="71"/>
      <c r="R16" s="71"/>
      <c r="S16" s="23"/>
      <c r="T16" s="23"/>
      <c r="U16" s="23"/>
      <c r="V16" s="23"/>
      <c r="W16" s="23"/>
      <c r="X16" s="71"/>
      <c r="Y16" s="71"/>
      <c r="Z16" s="23"/>
      <c r="AA16" s="23"/>
      <c r="AB16" s="23"/>
      <c r="AC16" s="23"/>
      <c r="AD16" s="23"/>
      <c r="AE16" s="71"/>
      <c r="AF16" s="71"/>
      <c r="AG16" s="71"/>
      <c r="AH16" s="100"/>
      <c r="AI16" s="102"/>
      <c r="AJ16" s="103"/>
    </row>
    <row r="17" spans="1:36" ht="33.75" customHeight="1" x14ac:dyDescent="0.2">
      <c r="A17" s="170"/>
      <c r="B17" s="43" t="s">
        <v>41</v>
      </c>
      <c r="C17" s="71"/>
      <c r="D17" s="71"/>
      <c r="E17" s="23"/>
      <c r="F17" s="23"/>
      <c r="G17" s="23"/>
      <c r="H17" s="23"/>
      <c r="I17" s="23"/>
      <c r="J17" s="71"/>
      <c r="K17" s="71"/>
      <c r="L17" s="23"/>
      <c r="M17" s="23"/>
      <c r="N17" s="23"/>
      <c r="O17" s="23"/>
      <c r="P17" s="23"/>
      <c r="Q17" s="71"/>
      <c r="R17" s="71"/>
      <c r="S17" s="23"/>
      <c r="T17" s="23"/>
      <c r="U17" s="23"/>
      <c r="V17" s="23"/>
      <c r="W17" s="23"/>
      <c r="X17" s="71"/>
      <c r="Y17" s="71"/>
      <c r="Z17" s="23"/>
      <c r="AA17" s="23"/>
      <c r="AB17" s="23"/>
      <c r="AC17" s="23"/>
      <c r="AD17" s="23"/>
      <c r="AE17" s="71"/>
      <c r="AF17" s="71"/>
      <c r="AG17" s="71"/>
      <c r="AH17" s="100"/>
      <c r="AI17" s="102"/>
      <c r="AJ17" s="103"/>
    </row>
    <row r="18" spans="1:36" ht="33.75" customHeight="1" x14ac:dyDescent="0.2">
      <c r="A18" s="170"/>
      <c r="B18" s="43"/>
      <c r="C18" s="71"/>
      <c r="D18" s="71"/>
      <c r="E18" s="23"/>
      <c r="F18" s="23"/>
      <c r="G18" s="23"/>
      <c r="H18" s="23"/>
      <c r="I18" s="23"/>
      <c r="J18" s="71"/>
      <c r="K18" s="71"/>
      <c r="L18" s="23"/>
      <c r="M18" s="23"/>
      <c r="N18" s="23"/>
      <c r="O18" s="23"/>
      <c r="P18" s="23"/>
      <c r="Q18" s="71"/>
      <c r="R18" s="71"/>
      <c r="S18" s="23"/>
      <c r="T18" s="23"/>
      <c r="U18" s="23"/>
      <c r="V18" s="23"/>
      <c r="W18" s="23"/>
      <c r="X18" s="71"/>
      <c r="Y18" s="71"/>
      <c r="Z18" s="23"/>
      <c r="AA18" s="23"/>
      <c r="AB18" s="23"/>
      <c r="AC18" s="23"/>
      <c r="AD18" s="23"/>
      <c r="AE18" s="71"/>
      <c r="AF18" s="71"/>
      <c r="AG18" s="71"/>
      <c r="AH18" s="100"/>
      <c r="AI18" s="102"/>
      <c r="AJ18" s="103"/>
    </row>
    <row r="19" spans="1:36" ht="5.25" customHeight="1" x14ac:dyDescent="0.2">
      <c r="A19" s="106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8"/>
      <c r="AI19" s="45"/>
      <c r="AJ19" s="46"/>
    </row>
    <row r="20" spans="1:36" ht="33.75" customHeight="1" x14ac:dyDescent="0.2">
      <c r="A20" s="174" t="str">
        <f>'Auto-Fill Personal Data'!B17</f>
        <v>Insert Other Federal or Non-Federal Funding Source Provided from Memo from Auto-Fill Tab</v>
      </c>
      <c r="B20" s="47"/>
      <c r="C20" s="71"/>
      <c r="D20" s="71"/>
      <c r="E20" s="23"/>
      <c r="F20" s="23"/>
      <c r="G20" s="23"/>
      <c r="H20" s="23"/>
      <c r="I20" s="23"/>
      <c r="J20" s="71"/>
      <c r="K20" s="71"/>
      <c r="L20" s="23"/>
      <c r="M20" s="23"/>
      <c r="N20" s="23"/>
      <c r="O20" s="23"/>
      <c r="P20" s="23"/>
      <c r="Q20" s="71"/>
      <c r="R20" s="71"/>
      <c r="S20" s="23"/>
      <c r="T20" s="23"/>
      <c r="U20" s="23"/>
      <c r="V20" s="23"/>
      <c r="W20" s="23"/>
      <c r="X20" s="71"/>
      <c r="Y20" s="71"/>
      <c r="Z20" s="23"/>
      <c r="AA20" s="23"/>
      <c r="AB20" s="23"/>
      <c r="AC20" s="23"/>
      <c r="AD20" s="23"/>
      <c r="AE20" s="71"/>
      <c r="AF20" s="71"/>
      <c r="AG20" s="71"/>
      <c r="AH20" s="99">
        <f>SUM(C20:AG23)</f>
        <v>0</v>
      </c>
      <c r="AI20" s="101" t="e">
        <f>AH20/AH33</f>
        <v>#DIV/0!</v>
      </c>
      <c r="AJ20" s="103" t="e">
        <f>IF((AI20*100)&gt;(V8), (AI20*100)-(V8), "")</f>
        <v>#DIV/0!</v>
      </c>
    </row>
    <row r="21" spans="1:36" ht="33.75" customHeight="1" x14ac:dyDescent="0.2">
      <c r="A21" s="175"/>
      <c r="B21" s="47"/>
      <c r="C21" s="71"/>
      <c r="D21" s="71"/>
      <c r="E21" s="23"/>
      <c r="F21" s="23"/>
      <c r="G21" s="23"/>
      <c r="H21" s="23"/>
      <c r="I21" s="23"/>
      <c r="J21" s="71"/>
      <c r="K21" s="71"/>
      <c r="L21" s="23"/>
      <c r="M21" s="23"/>
      <c r="N21" s="23"/>
      <c r="O21" s="23"/>
      <c r="P21" s="23"/>
      <c r="Q21" s="71"/>
      <c r="R21" s="71"/>
      <c r="S21" s="23"/>
      <c r="T21" s="23"/>
      <c r="U21" s="23"/>
      <c r="V21" s="23"/>
      <c r="W21" s="23"/>
      <c r="X21" s="71"/>
      <c r="Y21" s="71"/>
      <c r="Z21" s="23"/>
      <c r="AA21" s="23"/>
      <c r="AB21" s="23"/>
      <c r="AC21" s="23"/>
      <c r="AD21" s="23"/>
      <c r="AE21" s="71"/>
      <c r="AF21" s="71"/>
      <c r="AG21" s="71"/>
      <c r="AH21" s="100"/>
      <c r="AI21" s="102"/>
      <c r="AJ21" s="103"/>
    </row>
    <row r="22" spans="1:36" ht="33.75" customHeight="1" x14ac:dyDescent="0.2">
      <c r="A22" s="175"/>
      <c r="B22" s="47"/>
      <c r="C22" s="71"/>
      <c r="D22" s="71"/>
      <c r="E22" s="23"/>
      <c r="F22" s="23"/>
      <c r="G22" s="23"/>
      <c r="H22" s="23"/>
      <c r="I22" s="23"/>
      <c r="J22" s="71"/>
      <c r="K22" s="71"/>
      <c r="L22" s="23"/>
      <c r="M22" s="23"/>
      <c r="N22" s="23"/>
      <c r="O22" s="23"/>
      <c r="P22" s="23"/>
      <c r="Q22" s="71"/>
      <c r="R22" s="71"/>
      <c r="S22" s="23"/>
      <c r="T22" s="23"/>
      <c r="U22" s="23"/>
      <c r="V22" s="23"/>
      <c r="W22" s="23"/>
      <c r="X22" s="71"/>
      <c r="Y22" s="71"/>
      <c r="Z22" s="23"/>
      <c r="AA22" s="23"/>
      <c r="AB22" s="23"/>
      <c r="AC22" s="23"/>
      <c r="AD22" s="23"/>
      <c r="AE22" s="71"/>
      <c r="AF22" s="71"/>
      <c r="AG22" s="71"/>
      <c r="AH22" s="100"/>
      <c r="AI22" s="102"/>
      <c r="AJ22" s="103"/>
    </row>
    <row r="23" spans="1:36" ht="33.75" customHeight="1" x14ac:dyDescent="0.2">
      <c r="A23" s="175"/>
      <c r="B23" s="47"/>
      <c r="C23" s="71"/>
      <c r="D23" s="71"/>
      <c r="E23" s="23"/>
      <c r="F23" s="23"/>
      <c r="G23" s="23"/>
      <c r="H23" s="23"/>
      <c r="I23" s="23"/>
      <c r="J23" s="71"/>
      <c r="K23" s="71"/>
      <c r="L23" s="23"/>
      <c r="M23" s="23"/>
      <c r="N23" s="23"/>
      <c r="O23" s="23"/>
      <c r="P23" s="23"/>
      <c r="Q23" s="71"/>
      <c r="R23" s="71"/>
      <c r="S23" s="23"/>
      <c r="T23" s="23"/>
      <c r="U23" s="23"/>
      <c r="V23" s="23"/>
      <c r="W23" s="23"/>
      <c r="X23" s="71"/>
      <c r="Y23" s="71"/>
      <c r="Z23" s="23"/>
      <c r="AA23" s="23"/>
      <c r="AB23" s="23"/>
      <c r="AC23" s="23"/>
      <c r="AD23" s="23"/>
      <c r="AE23" s="71"/>
      <c r="AF23" s="71"/>
      <c r="AG23" s="71"/>
      <c r="AH23" s="100"/>
      <c r="AI23" s="102"/>
      <c r="AJ23" s="103"/>
    </row>
    <row r="24" spans="1:36" ht="5.25" customHeight="1" x14ac:dyDescent="0.2">
      <c r="A24" s="106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8"/>
      <c r="AI24" s="45"/>
    </row>
    <row r="25" spans="1:36" ht="12.75" hidden="1" x14ac:dyDescent="0.2">
      <c r="A25" s="153"/>
      <c r="B25" s="43"/>
      <c r="C25" s="48"/>
      <c r="D25" s="48"/>
      <c r="E25" s="49"/>
      <c r="F25" s="49"/>
      <c r="G25" s="50"/>
      <c r="H25" s="50"/>
      <c r="I25" s="48"/>
      <c r="J25" s="49"/>
      <c r="K25" s="49"/>
      <c r="L25" s="49"/>
      <c r="M25" s="49"/>
      <c r="N25" s="50"/>
      <c r="O25" s="50"/>
      <c r="P25" s="48"/>
      <c r="Q25" s="49"/>
      <c r="R25" s="49"/>
      <c r="S25" s="49"/>
      <c r="T25" s="49"/>
      <c r="U25" s="50"/>
      <c r="V25" s="50"/>
      <c r="W25" s="48"/>
      <c r="X25" s="49"/>
      <c r="Y25" s="49"/>
      <c r="Z25" s="49"/>
      <c r="AA25" s="49"/>
      <c r="AB25" s="50"/>
      <c r="AC25" s="50"/>
      <c r="AD25" s="44"/>
      <c r="AE25" s="49"/>
      <c r="AF25" s="44"/>
      <c r="AG25" s="49"/>
      <c r="AH25" s="88">
        <f>SUM(C25:AG30)</f>
        <v>0</v>
      </c>
      <c r="AI25" s="88" t="e">
        <f>AH25/AH33</f>
        <v>#DIV/0!</v>
      </c>
      <c r="AJ25" s="93"/>
    </row>
    <row r="26" spans="1:36" ht="12.75" hidden="1" x14ac:dyDescent="0.2">
      <c r="A26" s="154"/>
      <c r="B26" s="43"/>
      <c r="C26" s="48"/>
      <c r="D26" s="48"/>
      <c r="E26" s="49"/>
      <c r="F26" s="49"/>
      <c r="G26" s="50"/>
      <c r="H26" s="50"/>
      <c r="I26" s="48"/>
      <c r="J26" s="49"/>
      <c r="K26" s="49"/>
      <c r="L26" s="49"/>
      <c r="M26" s="49"/>
      <c r="N26" s="50"/>
      <c r="O26" s="50"/>
      <c r="P26" s="48"/>
      <c r="Q26" s="49"/>
      <c r="R26" s="49"/>
      <c r="S26" s="49"/>
      <c r="T26" s="49"/>
      <c r="U26" s="50"/>
      <c r="V26" s="50"/>
      <c r="W26" s="48"/>
      <c r="X26" s="49"/>
      <c r="Y26" s="49"/>
      <c r="Z26" s="49"/>
      <c r="AA26" s="49"/>
      <c r="AB26" s="50"/>
      <c r="AC26" s="50"/>
      <c r="AD26" s="44"/>
      <c r="AE26" s="49"/>
      <c r="AF26" s="44"/>
      <c r="AG26" s="49"/>
      <c r="AH26" s="89"/>
      <c r="AI26" s="89"/>
      <c r="AJ26" s="93"/>
    </row>
    <row r="27" spans="1:36" ht="12.75" hidden="1" x14ac:dyDescent="0.2">
      <c r="A27" s="154"/>
      <c r="B27" s="43"/>
      <c r="C27" s="48"/>
      <c r="D27" s="48"/>
      <c r="E27" s="49"/>
      <c r="F27" s="49"/>
      <c r="G27" s="50"/>
      <c r="H27" s="50"/>
      <c r="I27" s="48"/>
      <c r="J27" s="49"/>
      <c r="K27" s="49"/>
      <c r="L27" s="49"/>
      <c r="M27" s="49"/>
      <c r="N27" s="50"/>
      <c r="O27" s="50"/>
      <c r="P27" s="48"/>
      <c r="Q27" s="49"/>
      <c r="R27" s="49"/>
      <c r="S27" s="49"/>
      <c r="T27" s="49"/>
      <c r="U27" s="50"/>
      <c r="V27" s="50"/>
      <c r="W27" s="48"/>
      <c r="X27" s="49"/>
      <c r="Y27" s="49"/>
      <c r="Z27" s="49"/>
      <c r="AA27" s="49"/>
      <c r="AB27" s="50"/>
      <c r="AC27" s="50"/>
      <c r="AD27" s="44"/>
      <c r="AE27" s="49"/>
      <c r="AF27" s="44"/>
      <c r="AG27" s="49"/>
      <c r="AH27" s="89"/>
      <c r="AI27" s="89"/>
      <c r="AJ27" s="93"/>
    </row>
    <row r="28" spans="1:36" ht="12.75" hidden="1" x14ac:dyDescent="0.2">
      <c r="A28" s="154"/>
      <c r="B28" s="43"/>
      <c r="C28" s="48"/>
      <c r="D28" s="48"/>
      <c r="E28" s="49"/>
      <c r="F28" s="49"/>
      <c r="G28" s="50"/>
      <c r="H28" s="50"/>
      <c r="I28" s="48"/>
      <c r="J28" s="49"/>
      <c r="K28" s="49"/>
      <c r="L28" s="49"/>
      <c r="M28" s="49"/>
      <c r="N28" s="50"/>
      <c r="O28" s="50"/>
      <c r="P28" s="48"/>
      <c r="Q28" s="49"/>
      <c r="R28" s="49"/>
      <c r="S28" s="49"/>
      <c r="T28" s="49"/>
      <c r="U28" s="50"/>
      <c r="V28" s="50"/>
      <c r="W28" s="48"/>
      <c r="X28" s="49"/>
      <c r="Y28" s="49"/>
      <c r="Z28" s="49"/>
      <c r="AA28" s="49"/>
      <c r="AB28" s="50"/>
      <c r="AC28" s="50"/>
      <c r="AD28" s="44"/>
      <c r="AE28" s="49"/>
      <c r="AF28" s="44"/>
      <c r="AG28" s="49"/>
      <c r="AH28" s="89"/>
      <c r="AI28" s="89"/>
      <c r="AJ28" s="93"/>
    </row>
    <row r="29" spans="1:36" ht="12.75" hidden="1" x14ac:dyDescent="0.2">
      <c r="A29" s="154"/>
      <c r="B29" s="43"/>
      <c r="C29" s="48"/>
      <c r="D29" s="48"/>
      <c r="E29" s="49"/>
      <c r="F29" s="49"/>
      <c r="G29" s="50"/>
      <c r="H29" s="50"/>
      <c r="I29" s="48"/>
      <c r="J29" s="49"/>
      <c r="K29" s="49"/>
      <c r="L29" s="49"/>
      <c r="M29" s="49"/>
      <c r="N29" s="50"/>
      <c r="O29" s="50"/>
      <c r="P29" s="48"/>
      <c r="Q29" s="49"/>
      <c r="R29" s="49"/>
      <c r="S29" s="49"/>
      <c r="T29" s="49"/>
      <c r="U29" s="50"/>
      <c r="V29" s="50"/>
      <c r="W29" s="48"/>
      <c r="X29" s="49"/>
      <c r="Y29" s="49"/>
      <c r="Z29" s="49"/>
      <c r="AA29" s="49"/>
      <c r="AB29" s="50"/>
      <c r="AC29" s="50"/>
      <c r="AD29" s="44"/>
      <c r="AE29" s="49"/>
      <c r="AF29" s="44"/>
      <c r="AG29" s="49"/>
      <c r="AH29" s="89"/>
      <c r="AI29" s="89"/>
      <c r="AJ29" s="93"/>
    </row>
    <row r="30" spans="1:36" ht="12.75" hidden="1" x14ac:dyDescent="0.2">
      <c r="A30" s="155"/>
      <c r="B30" s="43"/>
      <c r="C30" s="48"/>
      <c r="D30" s="48"/>
      <c r="E30" s="49"/>
      <c r="F30" s="49"/>
      <c r="G30" s="50"/>
      <c r="H30" s="50"/>
      <c r="I30" s="48"/>
      <c r="J30" s="49"/>
      <c r="K30" s="49"/>
      <c r="L30" s="49"/>
      <c r="M30" s="49"/>
      <c r="N30" s="50"/>
      <c r="O30" s="50"/>
      <c r="P30" s="48"/>
      <c r="Q30" s="49"/>
      <c r="R30" s="49"/>
      <c r="S30" s="49"/>
      <c r="T30" s="49"/>
      <c r="U30" s="50"/>
      <c r="V30" s="50"/>
      <c r="W30" s="48"/>
      <c r="X30" s="49"/>
      <c r="Y30" s="49"/>
      <c r="Z30" s="49"/>
      <c r="AA30" s="49"/>
      <c r="AB30" s="50"/>
      <c r="AC30" s="50"/>
      <c r="AD30" s="44"/>
      <c r="AE30" s="49"/>
      <c r="AF30" s="44"/>
      <c r="AG30" s="49"/>
      <c r="AH30" s="90"/>
      <c r="AI30" s="90"/>
      <c r="AJ30" s="93"/>
    </row>
    <row r="31" spans="1:36" ht="5.25" hidden="1" customHeight="1" x14ac:dyDescent="0.2">
      <c r="A31" s="10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8"/>
      <c r="AI31" s="45"/>
    </row>
    <row r="32" spans="1:36" ht="22.5" customHeight="1" x14ac:dyDescent="0.2">
      <c r="A32" s="51"/>
      <c r="B32" s="47" t="s">
        <v>58</v>
      </c>
      <c r="C32" s="71"/>
      <c r="D32" s="71"/>
      <c r="E32" s="23"/>
      <c r="F32" s="23"/>
      <c r="G32" s="23"/>
      <c r="H32" s="23"/>
      <c r="I32" s="23"/>
      <c r="J32" s="71"/>
      <c r="K32" s="71"/>
      <c r="L32" s="23"/>
      <c r="M32" s="23"/>
      <c r="N32" s="23"/>
      <c r="O32" s="23"/>
      <c r="P32" s="23"/>
      <c r="Q32" s="71"/>
      <c r="R32" s="71"/>
      <c r="S32" s="23"/>
      <c r="T32" s="23"/>
      <c r="U32" s="23"/>
      <c r="V32" s="23"/>
      <c r="W32" s="23"/>
      <c r="X32" s="71"/>
      <c r="Y32" s="71"/>
      <c r="Z32" s="23"/>
      <c r="AA32" s="23"/>
      <c r="AB32" s="23"/>
      <c r="AC32" s="23"/>
      <c r="AD32" s="23"/>
      <c r="AE32" s="71"/>
      <c r="AF32" s="71"/>
      <c r="AG32" s="71"/>
      <c r="AH32" s="52"/>
      <c r="AI32" s="53"/>
    </row>
    <row r="33" spans="1:36" ht="12.75" x14ac:dyDescent="0.2">
      <c r="A33" s="156" t="s">
        <v>7</v>
      </c>
      <c r="B33" s="108"/>
      <c r="C33" s="54">
        <f>SUM(C10:C30)</f>
        <v>0</v>
      </c>
      <c r="D33" s="54">
        <f t="shared" ref="D33:AG33" si="0">SUM(D10:D30)</f>
        <v>0</v>
      </c>
      <c r="E33" s="54">
        <f t="shared" si="0"/>
        <v>0</v>
      </c>
      <c r="F33" s="54">
        <f t="shared" si="0"/>
        <v>0</v>
      </c>
      <c r="G33" s="54">
        <f t="shared" si="0"/>
        <v>0</v>
      </c>
      <c r="H33" s="54">
        <f t="shared" si="0"/>
        <v>0</v>
      </c>
      <c r="I33" s="54">
        <f t="shared" si="0"/>
        <v>0</v>
      </c>
      <c r="J33" s="54">
        <f t="shared" si="0"/>
        <v>0</v>
      </c>
      <c r="K33" s="54">
        <f t="shared" si="0"/>
        <v>0</v>
      </c>
      <c r="L33" s="54">
        <f t="shared" si="0"/>
        <v>0</v>
      </c>
      <c r="M33" s="54">
        <f t="shared" si="0"/>
        <v>0</v>
      </c>
      <c r="N33" s="54">
        <f t="shared" si="0"/>
        <v>0</v>
      </c>
      <c r="O33" s="54">
        <f t="shared" si="0"/>
        <v>0</v>
      </c>
      <c r="P33" s="54">
        <f t="shared" si="0"/>
        <v>0</v>
      </c>
      <c r="Q33" s="54">
        <f t="shared" si="0"/>
        <v>0</v>
      </c>
      <c r="R33" s="54">
        <f t="shared" si="0"/>
        <v>0</v>
      </c>
      <c r="S33" s="54">
        <f t="shared" si="0"/>
        <v>0</v>
      </c>
      <c r="T33" s="54">
        <f t="shared" si="0"/>
        <v>0</v>
      </c>
      <c r="U33" s="54">
        <f t="shared" si="0"/>
        <v>0</v>
      </c>
      <c r="V33" s="54">
        <f t="shared" si="0"/>
        <v>0</v>
      </c>
      <c r="W33" s="54">
        <f t="shared" si="0"/>
        <v>0</v>
      </c>
      <c r="X33" s="54">
        <f t="shared" si="0"/>
        <v>0</v>
      </c>
      <c r="Y33" s="54">
        <f t="shared" si="0"/>
        <v>0</v>
      </c>
      <c r="Z33" s="54">
        <f t="shared" si="0"/>
        <v>0</v>
      </c>
      <c r="AA33" s="54">
        <f t="shared" si="0"/>
        <v>0</v>
      </c>
      <c r="AB33" s="54">
        <f t="shared" si="0"/>
        <v>0</v>
      </c>
      <c r="AC33" s="54">
        <f t="shared" si="0"/>
        <v>0</v>
      </c>
      <c r="AD33" s="54">
        <f t="shared" si="0"/>
        <v>0</v>
      </c>
      <c r="AE33" s="54">
        <f t="shared" si="0"/>
        <v>0</v>
      </c>
      <c r="AF33" s="54">
        <f t="shared" si="0"/>
        <v>0</v>
      </c>
      <c r="AG33" s="54">
        <f t="shared" si="0"/>
        <v>0</v>
      </c>
      <c r="AH33" s="55">
        <f>SUM(AH10,AH15,AH25,AH20,AH32:AH32)</f>
        <v>0</v>
      </c>
      <c r="AI33" s="56" t="e">
        <f>SUM(AI10:AI32)</f>
        <v>#DIV/0!</v>
      </c>
    </row>
    <row r="34" spans="1:36" ht="12.75" x14ac:dyDescent="0.2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I34" s="32"/>
    </row>
    <row r="35" spans="1:36" ht="12.75" x14ac:dyDescent="0.2">
      <c r="A35" s="91" t="s">
        <v>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S35" s="91" t="s">
        <v>43</v>
      </c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</row>
    <row r="36" spans="1:36" ht="27" customHeight="1" x14ac:dyDescent="0.2">
      <c r="A36" s="180" t="s">
        <v>45</v>
      </c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S36" s="92" t="s">
        <v>44</v>
      </c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</row>
    <row r="37" spans="1:36" ht="12.75" customHeight="1" x14ac:dyDescent="0.2">
      <c r="A37" s="164"/>
      <c r="B37" s="164"/>
      <c r="C37" s="164"/>
      <c r="D37" s="164"/>
      <c r="E37" s="164"/>
      <c r="F37" s="164"/>
      <c r="G37" s="164"/>
      <c r="H37" s="179"/>
      <c r="I37" s="179"/>
      <c r="J37" s="179"/>
      <c r="K37" s="179"/>
      <c r="L37" s="179"/>
      <c r="R37" s="31"/>
      <c r="S37" s="157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9"/>
      <c r="AG37" s="157"/>
      <c r="AH37" s="158"/>
      <c r="AI37" s="159"/>
      <c r="AJ37" s="32"/>
    </row>
    <row r="38" spans="1:36" ht="12.75" customHeight="1" x14ac:dyDescent="0.2">
      <c r="A38" s="164"/>
      <c r="B38" s="164"/>
      <c r="C38" s="164"/>
      <c r="D38" s="164"/>
      <c r="E38" s="164"/>
      <c r="F38" s="164"/>
      <c r="G38" s="164"/>
      <c r="H38" s="179"/>
      <c r="I38" s="179"/>
      <c r="J38" s="179"/>
      <c r="K38" s="179"/>
      <c r="L38" s="179"/>
      <c r="R38" s="31"/>
      <c r="S38" s="160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2"/>
      <c r="AG38" s="160"/>
      <c r="AH38" s="161"/>
      <c r="AI38" s="162"/>
      <c r="AJ38" s="32"/>
    </row>
    <row r="39" spans="1:36" ht="12.75" x14ac:dyDescent="0.2">
      <c r="A39" s="74" t="s">
        <v>8</v>
      </c>
      <c r="B39" s="74"/>
      <c r="C39" s="74"/>
      <c r="D39" s="74"/>
      <c r="E39" s="74"/>
      <c r="F39" s="74"/>
      <c r="G39" s="74"/>
      <c r="H39" s="176" t="s">
        <v>9</v>
      </c>
      <c r="I39" s="177"/>
      <c r="J39" s="177"/>
      <c r="K39" s="177"/>
      <c r="L39" s="178"/>
      <c r="R39" s="31"/>
      <c r="S39" s="163" t="s">
        <v>10</v>
      </c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8"/>
      <c r="AG39" s="163" t="s">
        <v>9</v>
      </c>
      <c r="AH39" s="107"/>
      <c r="AI39" s="108"/>
      <c r="AJ39" s="57"/>
    </row>
    <row r="40" spans="1:36" ht="12.75" x14ac:dyDescent="0.2"/>
    <row r="41" spans="1:36" s="60" customFormat="1" ht="18" customHeight="1" x14ac:dyDescent="0.3">
      <c r="A41" s="58" t="s">
        <v>11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85" t="s">
        <v>46</v>
      </c>
      <c r="O41" s="85"/>
      <c r="P41" s="85"/>
      <c r="Q41" s="85"/>
      <c r="R41" s="85"/>
      <c r="S41" s="85"/>
      <c r="T41" s="85"/>
      <c r="U41" s="85"/>
      <c r="V41" s="85"/>
      <c r="W41" s="85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</row>
    <row r="42" spans="1:36" s="62" customFormat="1" ht="18" customHeight="1" x14ac:dyDescent="0.25">
      <c r="A42" s="61" t="s">
        <v>12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86" t="s">
        <v>47</v>
      </c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</row>
    <row r="43" spans="1:36" s="62" customFormat="1" ht="18" customHeight="1" x14ac:dyDescent="0.25">
      <c r="A43" s="63" t="s">
        <v>48</v>
      </c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87" t="s">
        <v>49</v>
      </c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</row>
    <row r="44" spans="1:36" s="62" customFormat="1" ht="18" customHeight="1" x14ac:dyDescent="0.25">
      <c r="A44" s="165" t="s">
        <v>59</v>
      </c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</row>
    <row r="45" spans="1:36" ht="12.75" x14ac:dyDescent="0.2">
      <c r="B45" s="30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I45" s="32"/>
    </row>
    <row r="46" spans="1:36" ht="12.75" x14ac:dyDescent="0.2">
      <c r="B46" s="30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I46" s="32"/>
    </row>
    <row r="47" spans="1:36" ht="12.75" x14ac:dyDescent="0.2">
      <c r="B47" s="30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I47" s="32"/>
    </row>
    <row r="48" spans="1:36" ht="12.75" x14ac:dyDescent="0.2">
      <c r="B48" s="30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I48" s="32"/>
    </row>
    <row r="49" spans="1:35" ht="12.75" x14ac:dyDescent="0.2">
      <c r="B49" s="30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I49" s="32"/>
    </row>
    <row r="50" spans="1:35" ht="12.75" x14ac:dyDescent="0.2">
      <c r="B50" s="30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I50" s="32"/>
    </row>
    <row r="51" spans="1:35" ht="12.75" x14ac:dyDescent="0.2">
      <c r="B51" s="30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I51" s="32"/>
    </row>
    <row r="52" spans="1:35" ht="12.75" x14ac:dyDescent="0.2">
      <c r="A52" s="65" t="s">
        <v>3</v>
      </c>
      <c r="B52" s="30"/>
      <c r="C52" s="31"/>
      <c r="D52" s="31"/>
      <c r="E52" s="31"/>
      <c r="F52" s="65" t="s">
        <v>3</v>
      </c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I52" s="32"/>
    </row>
    <row r="53" spans="1:35" ht="12.75" x14ac:dyDescent="0.2">
      <c r="A53" s="67" t="s">
        <v>37</v>
      </c>
      <c r="B53" s="30"/>
      <c r="C53" s="31"/>
      <c r="D53" s="31"/>
      <c r="E53" s="31"/>
      <c r="F53" s="67" t="s">
        <v>39</v>
      </c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I53" s="32"/>
    </row>
    <row r="54" spans="1:35" ht="12.75" x14ac:dyDescent="0.2">
      <c r="A54" s="66" t="s">
        <v>38</v>
      </c>
      <c r="B54" s="30"/>
      <c r="C54" s="31"/>
      <c r="D54" s="31"/>
      <c r="E54" s="31"/>
      <c r="F54" s="67" t="s">
        <v>40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I54" s="32"/>
    </row>
    <row r="55" spans="1:35" ht="12.75" x14ac:dyDescent="0.2">
      <c r="A55" s="67" t="s">
        <v>39</v>
      </c>
      <c r="B55" s="30"/>
      <c r="C55" s="31"/>
      <c r="D55" s="31"/>
      <c r="E55" s="31"/>
      <c r="F55" s="67" t="s">
        <v>41</v>
      </c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I55" s="32"/>
    </row>
    <row r="56" spans="1:35" ht="12.75" x14ac:dyDescent="0.2">
      <c r="A56" s="67" t="s">
        <v>40</v>
      </c>
      <c r="B56" s="30"/>
      <c r="C56" s="31"/>
      <c r="D56" s="31"/>
      <c r="E56" s="31"/>
      <c r="F56" s="67" t="s">
        <v>37</v>
      </c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I56" s="32"/>
    </row>
    <row r="57" spans="1:35" ht="12.75" x14ac:dyDescent="0.2">
      <c r="A57" s="67" t="s">
        <v>41</v>
      </c>
      <c r="B57" s="30"/>
      <c r="C57" s="31"/>
      <c r="D57" s="31"/>
      <c r="E57" s="31"/>
      <c r="F57" s="66" t="s">
        <v>38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I57" s="32"/>
    </row>
    <row r="58" spans="1:35" ht="12.75" x14ac:dyDescent="0.2">
      <c r="A58" s="67"/>
      <c r="B58" s="30"/>
      <c r="C58" s="31"/>
      <c r="D58" s="31"/>
      <c r="E58" s="31"/>
      <c r="F58" s="66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I58" s="32"/>
    </row>
    <row r="59" spans="1:35" ht="12.75" x14ac:dyDescent="0.2">
      <c r="B59" s="30"/>
      <c r="C59" s="31"/>
      <c r="D59" s="31"/>
      <c r="E59" s="31"/>
      <c r="F59" s="67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I59" s="32"/>
    </row>
    <row r="60" spans="1:35" ht="12.75" x14ac:dyDescent="0.2">
      <c r="B60" s="30"/>
      <c r="C60" s="31"/>
      <c r="D60" s="31"/>
      <c r="E60" s="31"/>
      <c r="F60" s="67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I60" s="32"/>
    </row>
    <row r="61" spans="1:35" ht="12.75" x14ac:dyDescent="0.2">
      <c r="B61" s="30"/>
      <c r="C61" s="31"/>
      <c r="D61" s="31"/>
      <c r="E61" s="31"/>
      <c r="F61" s="67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I61" s="32"/>
    </row>
    <row r="62" spans="1:35" ht="12.75" x14ac:dyDescent="0.2">
      <c r="A62" s="67"/>
      <c r="B62" s="30"/>
      <c r="C62" s="31"/>
      <c r="D62" s="31"/>
      <c r="E62" s="31"/>
      <c r="F62" s="67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I62" s="32"/>
    </row>
    <row r="63" spans="1:35" ht="12.75" x14ac:dyDescent="0.2">
      <c r="A63" s="67"/>
      <c r="B63" s="30"/>
      <c r="C63" s="31"/>
      <c r="D63" s="31"/>
      <c r="E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I63" s="32"/>
    </row>
    <row r="64" spans="1:35" ht="12.75" x14ac:dyDescent="0.2">
      <c r="B64" s="30"/>
      <c r="C64" s="31"/>
      <c r="D64" s="31"/>
      <c r="E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I64" s="32"/>
    </row>
    <row r="65" spans="1:35" ht="12.75" x14ac:dyDescent="0.2">
      <c r="B65" s="30"/>
      <c r="C65" s="31"/>
      <c r="D65" s="31"/>
      <c r="E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I65" s="32"/>
    </row>
    <row r="66" spans="1:35" ht="12.75" x14ac:dyDescent="0.2">
      <c r="B66" s="30"/>
      <c r="C66" s="31"/>
      <c r="D66" s="31"/>
      <c r="E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I66" s="32"/>
    </row>
    <row r="67" spans="1:35" ht="12.75" x14ac:dyDescent="0.2">
      <c r="B67" s="30"/>
      <c r="C67" s="31"/>
      <c r="D67" s="31"/>
      <c r="E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I67" s="32"/>
    </row>
    <row r="68" spans="1:35" ht="12.75" x14ac:dyDescent="0.2">
      <c r="A68" s="67"/>
      <c r="B68" s="30"/>
      <c r="C68" s="31"/>
      <c r="D68" s="31"/>
      <c r="E68" s="31"/>
      <c r="F68" s="67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I68" s="32"/>
    </row>
    <row r="69" spans="1:35" ht="12.75" x14ac:dyDescent="0.2">
      <c r="A69" s="67"/>
      <c r="B69" s="30"/>
      <c r="C69" s="31"/>
      <c r="D69" s="31"/>
      <c r="E69" s="31"/>
      <c r="F69" s="67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I69" s="32"/>
    </row>
    <row r="70" spans="1:35" ht="12.75" x14ac:dyDescent="0.2">
      <c r="A70" s="67"/>
      <c r="B70" s="30"/>
      <c r="C70" s="31"/>
      <c r="D70" s="31"/>
      <c r="E70" s="31"/>
      <c r="F70" s="67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I70" s="32"/>
    </row>
    <row r="71" spans="1:35" ht="12.75" x14ac:dyDescent="0.2">
      <c r="A71" s="67"/>
      <c r="B71" s="30"/>
      <c r="C71" s="31"/>
      <c r="D71" s="31"/>
      <c r="E71" s="31"/>
      <c r="F71" s="67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I71" s="32"/>
    </row>
    <row r="72" spans="1:35" ht="12.75" x14ac:dyDescent="0.2">
      <c r="A72" s="67"/>
      <c r="B72" s="30"/>
      <c r="C72" s="31"/>
      <c r="D72" s="31"/>
      <c r="E72" s="31"/>
      <c r="F72" s="67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I72" s="32"/>
    </row>
    <row r="73" spans="1:35" ht="12.75" x14ac:dyDescent="0.2">
      <c r="A73" s="65"/>
      <c r="B73" s="30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I73" s="32"/>
    </row>
    <row r="74" spans="1:35" ht="12.75" x14ac:dyDescent="0.2">
      <c r="A74" s="65"/>
      <c r="B74" s="30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I74" s="32"/>
    </row>
    <row r="75" spans="1:35" ht="12.75" x14ac:dyDescent="0.2">
      <c r="A75" s="67" t="s">
        <v>14</v>
      </c>
      <c r="B75" s="30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I75" s="32"/>
    </row>
    <row r="76" spans="1:35" ht="12.75" x14ac:dyDescent="0.2">
      <c r="A76" s="67" t="s">
        <v>15</v>
      </c>
      <c r="B76" s="30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I76" s="32"/>
    </row>
    <row r="77" spans="1:35" ht="12.75" x14ac:dyDescent="0.2">
      <c r="A77" s="67" t="s">
        <v>16</v>
      </c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I77" s="32"/>
    </row>
    <row r="78" spans="1:35" ht="12.75" x14ac:dyDescent="0.2">
      <c r="A78" s="67" t="s">
        <v>17</v>
      </c>
      <c r="B78" s="30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I78" s="32"/>
    </row>
    <row r="79" spans="1:35" ht="12.75" x14ac:dyDescent="0.2">
      <c r="A79" s="67" t="s">
        <v>18</v>
      </c>
      <c r="B79" s="30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I79" s="32"/>
    </row>
    <row r="80" spans="1:35" ht="12.75" x14ac:dyDescent="0.2">
      <c r="A80" s="67" t="s">
        <v>20</v>
      </c>
      <c r="B80" s="30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I80" s="32"/>
    </row>
    <row r="81" spans="1:35" ht="12.75" x14ac:dyDescent="0.2">
      <c r="A81" s="67" t="s">
        <v>21</v>
      </c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I81" s="32"/>
    </row>
    <row r="82" spans="1:35" ht="12.75" x14ac:dyDescent="0.2">
      <c r="A82" s="67" t="s">
        <v>22</v>
      </c>
      <c r="B82" s="30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I82" s="32"/>
    </row>
    <row r="83" spans="1:35" ht="12.75" x14ac:dyDescent="0.2">
      <c r="A83" s="67" t="s">
        <v>23</v>
      </c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I83" s="32"/>
    </row>
    <row r="84" spans="1:35" ht="12.75" x14ac:dyDescent="0.2">
      <c r="A84" s="67" t="s">
        <v>24</v>
      </c>
      <c r="B84" s="30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I84" s="32"/>
    </row>
    <row r="85" spans="1:35" ht="12.75" x14ac:dyDescent="0.2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I85" s="32"/>
    </row>
    <row r="86" spans="1:35" ht="12.75" x14ac:dyDescent="0.2">
      <c r="B86" s="30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I86" s="32"/>
    </row>
    <row r="87" spans="1:35" ht="12.75" x14ac:dyDescent="0.2">
      <c r="B87" s="30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I87" s="32"/>
    </row>
    <row r="88" spans="1:35" ht="12.75" x14ac:dyDescent="0.2">
      <c r="B88" s="30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I88" s="32"/>
    </row>
    <row r="89" spans="1:35" ht="12.75" x14ac:dyDescent="0.2">
      <c r="B89" s="30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I89" s="32"/>
    </row>
    <row r="90" spans="1:35" ht="12.75" x14ac:dyDescent="0.2"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I90" s="32"/>
    </row>
    <row r="91" spans="1:35" ht="12.75" x14ac:dyDescent="0.2">
      <c r="B91" s="30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I91" s="32"/>
    </row>
    <row r="92" spans="1:35" ht="12.75" x14ac:dyDescent="0.2"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I92" s="32"/>
    </row>
    <row r="93" spans="1:35" ht="12.75" x14ac:dyDescent="0.2">
      <c r="B93" s="30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I93" s="32"/>
    </row>
    <row r="94" spans="1:35" ht="12.75" x14ac:dyDescent="0.2"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I94" s="32"/>
    </row>
    <row r="95" spans="1:35" ht="12.75" x14ac:dyDescent="0.2"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I95" s="32"/>
    </row>
    <row r="96" spans="1:35" ht="12.75" x14ac:dyDescent="0.2">
      <c r="B96" s="30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I96" s="32"/>
    </row>
    <row r="97" spans="2:35" ht="12.75" x14ac:dyDescent="0.2"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I97" s="32"/>
    </row>
    <row r="98" spans="2:35" ht="12.75" x14ac:dyDescent="0.2">
      <c r="B98" s="30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I98" s="32"/>
    </row>
    <row r="99" spans="2:35" ht="12.75" x14ac:dyDescent="0.2"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I99" s="32"/>
    </row>
    <row r="100" spans="2:35" ht="12.75" x14ac:dyDescent="0.2"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I100" s="32"/>
    </row>
    <row r="101" spans="2:35" ht="12.75" x14ac:dyDescent="0.2">
      <c r="B101" s="30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I101" s="32"/>
    </row>
    <row r="102" spans="2:35" ht="12.75" x14ac:dyDescent="0.2"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I102" s="32"/>
    </row>
    <row r="103" spans="2:35" ht="12.75" x14ac:dyDescent="0.2">
      <c r="B103" s="30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I103" s="32"/>
    </row>
    <row r="104" spans="2:35" ht="12.75" x14ac:dyDescent="0.2">
      <c r="B104" s="30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I104" s="32"/>
    </row>
    <row r="105" spans="2:35" ht="12.75" x14ac:dyDescent="0.2">
      <c r="B105" s="30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I105" s="32"/>
    </row>
    <row r="106" spans="2:35" ht="12.75" x14ac:dyDescent="0.2">
      <c r="B106" s="30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I106" s="32"/>
    </row>
    <row r="107" spans="2:35" ht="12.75" x14ac:dyDescent="0.2"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I107" s="32"/>
    </row>
    <row r="108" spans="2:35" ht="12.75" x14ac:dyDescent="0.2">
      <c r="B108" s="30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I108" s="32"/>
    </row>
    <row r="109" spans="2:35" ht="12.75" x14ac:dyDescent="0.2"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I109" s="32"/>
    </row>
    <row r="110" spans="2:35" ht="12.75" x14ac:dyDescent="0.2"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I110" s="32"/>
    </row>
    <row r="111" spans="2:35" ht="12.75" x14ac:dyDescent="0.2"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I111" s="32"/>
    </row>
    <row r="112" spans="2:35" ht="12.75" x14ac:dyDescent="0.2">
      <c r="B112" s="30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I112" s="32"/>
    </row>
    <row r="113" spans="2:35" ht="12.75" x14ac:dyDescent="0.2"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I113" s="32"/>
    </row>
    <row r="114" spans="2:35" ht="12.75" x14ac:dyDescent="0.2"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I114" s="32"/>
    </row>
    <row r="115" spans="2:35" ht="12.75" x14ac:dyDescent="0.2"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I115" s="32"/>
    </row>
    <row r="116" spans="2:35" ht="12.75" x14ac:dyDescent="0.2"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I116" s="32"/>
    </row>
    <row r="117" spans="2:35" ht="12.75" x14ac:dyDescent="0.2"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I117" s="32"/>
    </row>
    <row r="118" spans="2:35" ht="12.75" x14ac:dyDescent="0.2"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I118" s="32"/>
    </row>
    <row r="119" spans="2:35" ht="12.75" x14ac:dyDescent="0.2"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I119" s="32"/>
    </row>
    <row r="120" spans="2:35" ht="12.75" x14ac:dyDescent="0.2"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I120" s="32"/>
    </row>
    <row r="121" spans="2:35" ht="12.75" x14ac:dyDescent="0.2"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I121" s="32"/>
    </row>
    <row r="122" spans="2:35" ht="12.75" x14ac:dyDescent="0.2"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I122" s="32"/>
    </row>
    <row r="123" spans="2:35" ht="12.75" x14ac:dyDescent="0.2"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I123" s="32"/>
    </row>
    <row r="124" spans="2:35" ht="12.75" x14ac:dyDescent="0.2"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I124" s="32"/>
    </row>
    <row r="125" spans="2:35" ht="12.75" x14ac:dyDescent="0.2"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I125" s="32"/>
    </row>
    <row r="126" spans="2:35" ht="12.75" x14ac:dyDescent="0.2"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I126" s="32"/>
    </row>
    <row r="127" spans="2:35" ht="12.75" x14ac:dyDescent="0.2"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I127" s="32"/>
    </row>
    <row r="128" spans="2:35" ht="12.75" x14ac:dyDescent="0.2"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I128" s="32"/>
    </row>
    <row r="129" spans="2:35" ht="12.75" x14ac:dyDescent="0.2"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I129" s="32"/>
    </row>
    <row r="130" spans="2:35" ht="12.75" x14ac:dyDescent="0.2"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I130" s="32"/>
    </row>
    <row r="131" spans="2:35" ht="12.75" x14ac:dyDescent="0.2"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I131" s="32"/>
    </row>
    <row r="132" spans="2:35" ht="12.75" x14ac:dyDescent="0.2"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I132" s="32"/>
    </row>
    <row r="133" spans="2:35" ht="12.75" x14ac:dyDescent="0.2">
      <c r="B133" s="30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I133" s="32"/>
    </row>
    <row r="134" spans="2:35" ht="12.75" x14ac:dyDescent="0.2">
      <c r="B134" s="30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I134" s="32"/>
    </row>
    <row r="135" spans="2:35" ht="12.75" x14ac:dyDescent="0.2"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I135" s="32"/>
    </row>
    <row r="136" spans="2:35" ht="12.75" x14ac:dyDescent="0.2">
      <c r="B136" s="30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I136" s="32"/>
    </row>
    <row r="137" spans="2:35" ht="12.75" x14ac:dyDescent="0.2">
      <c r="B137" s="30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I137" s="32"/>
    </row>
    <row r="138" spans="2:35" ht="12.75" x14ac:dyDescent="0.2">
      <c r="B138" s="30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I138" s="32"/>
    </row>
    <row r="139" spans="2:35" ht="12.75" x14ac:dyDescent="0.2">
      <c r="B139" s="30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I139" s="32"/>
    </row>
    <row r="140" spans="2:35" ht="12.75" x14ac:dyDescent="0.2">
      <c r="B140" s="30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I140" s="32"/>
    </row>
    <row r="141" spans="2:35" ht="12.75" x14ac:dyDescent="0.2">
      <c r="B141" s="30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I141" s="32"/>
    </row>
    <row r="142" spans="2:35" ht="12.75" x14ac:dyDescent="0.2">
      <c r="B142" s="30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I142" s="32"/>
    </row>
    <row r="143" spans="2:35" ht="12.75" x14ac:dyDescent="0.2">
      <c r="B143" s="30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I143" s="32"/>
    </row>
    <row r="144" spans="2:35" ht="12.75" x14ac:dyDescent="0.2">
      <c r="B144" s="30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I144" s="32"/>
    </row>
    <row r="145" spans="2:35" ht="12.75" x14ac:dyDescent="0.2">
      <c r="B145" s="30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I145" s="32"/>
    </row>
    <row r="146" spans="2:35" ht="12.75" x14ac:dyDescent="0.2">
      <c r="B146" s="30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I146" s="32"/>
    </row>
    <row r="147" spans="2:35" ht="12.75" x14ac:dyDescent="0.2">
      <c r="B147" s="30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I147" s="32"/>
    </row>
    <row r="148" spans="2:35" ht="12.75" x14ac:dyDescent="0.2">
      <c r="B148" s="30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I148" s="32"/>
    </row>
    <row r="149" spans="2:35" ht="12.75" x14ac:dyDescent="0.2">
      <c r="B149" s="30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I149" s="32"/>
    </row>
    <row r="150" spans="2:35" ht="12.75" x14ac:dyDescent="0.2">
      <c r="B150" s="30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I150" s="32"/>
    </row>
    <row r="151" spans="2:35" ht="12.75" x14ac:dyDescent="0.2">
      <c r="B151" s="30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I151" s="32"/>
    </row>
    <row r="152" spans="2:35" ht="12.75" x14ac:dyDescent="0.2">
      <c r="B152" s="30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I152" s="32"/>
    </row>
    <row r="153" spans="2:35" ht="12.75" x14ac:dyDescent="0.2">
      <c r="B153" s="30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I153" s="32"/>
    </row>
    <row r="154" spans="2:35" ht="12.75" x14ac:dyDescent="0.2">
      <c r="B154" s="30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I154" s="32"/>
    </row>
    <row r="155" spans="2:35" ht="12.75" x14ac:dyDescent="0.2">
      <c r="B155" s="30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I155" s="32"/>
    </row>
    <row r="156" spans="2:35" ht="12.75" x14ac:dyDescent="0.2">
      <c r="B156" s="30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I156" s="32"/>
    </row>
    <row r="157" spans="2:35" ht="12.75" x14ac:dyDescent="0.2">
      <c r="B157" s="30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I157" s="32"/>
    </row>
    <row r="158" spans="2:35" ht="12.75" x14ac:dyDescent="0.2">
      <c r="B158" s="30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I158" s="32"/>
    </row>
    <row r="159" spans="2:35" ht="12.75" x14ac:dyDescent="0.2">
      <c r="B159" s="30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I159" s="32"/>
    </row>
    <row r="160" spans="2:35" ht="12.75" x14ac:dyDescent="0.2">
      <c r="B160" s="30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I160" s="32"/>
    </row>
    <row r="161" spans="2:35" ht="12.75" x14ac:dyDescent="0.2">
      <c r="B161" s="30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I161" s="32"/>
    </row>
    <row r="162" spans="2:35" ht="12.75" x14ac:dyDescent="0.2">
      <c r="B162" s="30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I162" s="32"/>
    </row>
    <row r="163" spans="2:35" ht="12.75" x14ac:dyDescent="0.2">
      <c r="B163" s="30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I163" s="32"/>
    </row>
    <row r="164" spans="2:35" ht="12.75" x14ac:dyDescent="0.2">
      <c r="B164" s="30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I164" s="32"/>
    </row>
    <row r="165" spans="2:35" ht="12.75" x14ac:dyDescent="0.2">
      <c r="B165" s="30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I165" s="32"/>
    </row>
    <row r="166" spans="2:35" ht="12.75" x14ac:dyDescent="0.2">
      <c r="B166" s="30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I166" s="32"/>
    </row>
    <row r="167" spans="2:35" ht="12.75" x14ac:dyDescent="0.2">
      <c r="B167" s="30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I167" s="32"/>
    </row>
    <row r="168" spans="2:35" ht="12.75" x14ac:dyDescent="0.2">
      <c r="B168" s="30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I168" s="32"/>
    </row>
    <row r="169" spans="2:35" ht="12.75" x14ac:dyDescent="0.2">
      <c r="B169" s="30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I169" s="32"/>
    </row>
    <row r="170" spans="2:35" ht="12.75" x14ac:dyDescent="0.2">
      <c r="B170" s="30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I170" s="32"/>
    </row>
    <row r="171" spans="2:35" ht="12.75" x14ac:dyDescent="0.2">
      <c r="B171" s="30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I171" s="32"/>
    </row>
    <row r="172" spans="2:35" ht="12.75" x14ac:dyDescent="0.2">
      <c r="B172" s="30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I172" s="32"/>
    </row>
    <row r="173" spans="2:35" ht="12.75" x14ac:dyDescent="0.2">
      <c r="B173" s="30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I173" s="32"/>
    </row>
    <row r="174" spans="2:35" ht="12.75" x14ac:dyDescent="0.2">
      <c r="B174" s="30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I174" s="32"/>
    </row>
    <row r="175" spans="2:35" ht="12.75" x14ac:dyDescent="0.2">
      <c r="B175" s="30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I175" s="32"/>
    </row>
    <row r="176" spans="2:35" ht="12.75" x14ac:dyDescent="0.2">
      <c r="B176" s="30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I176" s="32"/>
    </row>
    <row r="177" spans="2:35" ht="12.75" x14ac:dyDescent="0.2">
      <c r="B177" s="30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I177" s="32"/>
    </row>
    <row r="178" spans="2:35" ht="12.75" x14ac:dyDescent="0.2">
      <c r="B178" s="30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I178" s="32"/>
    </row>
    <row r="179" spans="2:35" ht="12.75" x14ac:dyDescent="0.2">
      <c r="B179" s="30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I179" s="32"/>
    </row>
    <row r="180" spans="2:35" ht="12.75" x14ac:dyDescent="0.2">
      <c r="B180" s="30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I180" s="32"/>
    </row>
    <row r="181" spans="2:35" ht="12.75" x14ac:dyDescent="0.2">
      <c r="B181" s="30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I181" s="32"/>
    </row>
    <row r="182" spans="2:35" ht="12.75" x14ac:dyDescent="0.2">
      <c r="B182" s="30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I182" s="32"/>
    </row>
    <row r="183" spans="2:35" ht="12.75" x14ac:dyDescent="0.2">
      <c r="B183" s="30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I183" s="32"/>
    </row>
    <row r="184" spans="2:35" ht="12.75" x14ac:dyDescent="0.2">
      <c r="B184" s="30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I184" s="32"/>
    </row>
    <row r="185" spans="2:35" ht="12.75" x14ac:dyDescent="0.2">
      <c r="B185" s="30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I185" s="32"/>
    </row>
    <row r="186" spans="2:35" ht="12.75" x14ac:dyDescent="0.2">
      <c r="B186" s="30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I186" s="32"/>
    </row>
    <row r="187" spans="2:35" ht="12.75" x14ac:dyDescent="0.2">
      <c r="B187" s="30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I187" s="32"/>
    </row>
    <row r="188" spans="2:35" ht="12.75" x14ac:dyDescent="0.2">
      <c r="B188" s="30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I188" s="32"/>
    </row>
    <row r="189" spans="2:35" ht="12.75" x14ac:dyDescent="0.2">
      <c r="B189" s="30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I189" s="32"/>
    </row>
    <row r="190" spans="2:35" ht="12.75" x14ac:dyDescent="0.2">
      <c r="B190" s="30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I190" s="32"/>
    </row>
    <row r="191" spans="2:35" ht="12.75" x14ac:dyDescent="0.2">
      <c r="B191" s="30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I191" s="32"/>
    </row>
    <row r="192" spans="2:35" ht="12.75" x14ac:dyDescent="0.2">
      <c r="B192" s="30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I192" s="32"/>
    </row>
    <row r="193" spans="2:35" ht="12.75" x14ac:dyDescent="0.2">
      <c r="B193" s="30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I193" s="32"/>
    </row>
    <row r="194" spans="2:35" ht="12.75" x14ac:dyDescent="0.2">
      <c r="B194" s="30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I194" s="32"/>
    </row>
    <row r="195" spans="2:35" ht="12.75" x14ac:dyDescent="0.2">
      <c r="B195" s="30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I195" s="32"/>
    </row>
    <row r="196" spans="2:35" ht="12.75" x14ac:dyDescent="0.2">
      <c r="B196" s="30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I196" s="32"/>
    </row>
    <row r="197" spans="2:35" ht="12.75" x14ac:dyDescent="0.2">
      <c r="B197" s="30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I197" s="32"/>
    </row>
    <row r="198" spans="2:35" ht="12.75" x14ac:dyDescent="0.2">
      <c r="B198" s="30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I198" s="32"/>
    </row>
    <row r="199" spans="2:35" ht="12.75" x14ac:dyDescent="0.2">
      <c r="B199" s="30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I199" s="32"/>
    </row>
    <row r="200" spans="2:35" ht="12.75" x14ac:dyDescent="0.2">
      <c r="B200" s="30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I200" s="32"/>
    </row>
    <row r="201" spans="2:35" ht="12.75" x14ac:dyDescent="0.2">
      <c r="B201" s="30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I201" s="32"/>
    </row>
    <row r="202" spans="2:35" ht="12.75" x14ac:dyDescent="0.2">
      <c r="B202" s="30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I202" s="32"/>
    </row>
    <row r="203" spans="2:35" ht="12.75" x14ac:dyDescent="0.2">
      <c r="B203" s="30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I203" s="32"/>
    </row>
    <row r="204" spans="2:35" ht="12.75" x14ac:dyDescent="0.2">
      <c r="B204" s="30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I204" s="32"/>
    </row>
    <row r="205" spans="2:35" ht="12.75" x14ac:dyDescent="0.2">
      <c r="B205" s="30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I205" s="32"/>
    </row>
    <row r="206" spans="2:35" ht="12.75" x14ac:dyDescent="0.2">
      <c r="B206" s="30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I206" s="32"/>
    </row>
    <row r="207" spans="2:35" ht="12.75" x14ac:dyDescent="0.2">
      <c r="B207" s="30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I207" s="32"/>
    </row>
    <row r="208" spans="2:35" ht="12.75" x14ac:dyDescent="0.2">
      <c r="B208" s="30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I208" s="32"/>
    </row>
    <row r="209" spans="2:35" ht="12.75" x14ac:dyDescent="0.2">
      <c r="B209" s="30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I209" s="32"/>
    </row>
    <row r="210" spans="2:35" ht="12.75" x14ac:dyDescent="0.2">
      <c r="B210" s="30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I210" s="32"/>
    </row>
    <row r="211" spans="2:35" ht="12.75" x14ac:dyDescent="0.2">
      <c r="B211" s="30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I211" s="32"/>
    </row>
    <row r="212" spans="2:35" ht="12.75" x14ac:dyDescent="0.2">
      <c r="B212" s="30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I212" s="32"/>
    </row>
    <row r="213" spans="2:35" ht="12.75" x14ac:dyDescent="0.2">
      <c r="B213" s="30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I213" s="32"/>
    </row>
    <row r="214" spans="2:35" ht="12.75" x14ac:dyDescent="0.2">
      <c r="B214" s="30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I214" s="32"/>
    </row>
    <row r="215" spans="2:35" ht="12.75" x14ac:dyDescent="0.2">
      <c r="B215" s="30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I215" s="32"/>
    </row>
    <row r="216" spans="2:35" ht="12.75" x14ac:dyDescent="0.2">
      <c r="B216" s="30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I216" s="32"/>
    </row>
    <row r="217" spans="2:35" ht="12.75" x14ac:dyDescent="0.2">
      <c r="B217" s="30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I217" s="32"/>
    </row>
    <row r="218" spans="2:35" ht="12.75" x14ac:dyDescent="0.2">
      <c r="B218" s="30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I218" s="32"/>
    </row>
    <row r="219" spans="2:35" ht="12.75" x14ac:dyDescent="0.2">
      <c r="B219" s="30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I219" s="32"/>
    </row>
    <row r="220" spans="2:35" ht="12.75" x14ac:dyDescent="0.2">
      <c r="B220" s="30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I220" s="32"/>
    </row>
    <row r="221" spans="2:35" ht="12.75" x14ac:dyDescent="0.2">
      <c r="B221" s="30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I221" s="32"/>
    </row>
    <row r="222" spans="2:35" ht="12.75" x14ac:dyDescent="0.2">
      <c r="B222" s="30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I222" s="32"/>
    </row>
    <row r="223" spans="2:35" ht="12.75" x14ac:dyDescent="0.2">
      <c r="B223" s="30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I223" s="32"/>
    </row>
    <row r="224" spans="2:35" ht="12.75" x14ac:dyDescent="0.2">
      <c r="B224" s="30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I224" s="32"/>
    </row>
    <row r="225" spans="2:35" ht="12.75" x14ac:dyDescent="0.2">
      <c r="B225" s="30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I225" s="32"/>
    </row>
    <row r="226" spans="2:35" ht="12.75" x14ac:dyDescent="0.2">
      <c r="B226" s="30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I226" s="32"/>
    </row>
    <row r="227" spans="2:35" ht="12.75" x14ac:dyDescent="0.2">
      <c r="B227" s="30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I227" s="32"/>
    </row>
    <row r="228" spans="2:35" ht="12.75" x14ac:dyDescent="0.2">
      <c r="B228" s="30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I228" s="32"/>
    </row>
    <row r="229" spans="2:35" ht="12.75" x14ac:dyDescent="0.2">
      <c r="B229" s="30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I229" s="32"/>
    </row>
    <row r="230" spans="2:35" ht="12.75" x14ac:dyDescent="0.2">
      <c r="B230" s="30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I230" s="32"/>
    </row>
    <row r="231" spans="2:35" ht="12.75" x14ac:dyDescent="0.2">
      <c r="B231" s="30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I231" s="32"/>
    </row>
    <row r="232" spans="2:35" ht="12.75" x14ac:dyDescent="0.2">
      <c r="B232" s="30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I232" s="32"/>
    </row>
    <row r="233" spans="2:35" ht="12.75" x14ac:dyDescent="0.2">
      <c r="B233" s="30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I233" s="32"/>
    </row>
    <row r="234" spans="2:35" ht="12.75" x14ac:dyDescent="0.2">
      <c r="B234" s="30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I234" s="32"/>
    </row>
    <row r="235" spans="2:35" ht="12.75" x14ac:dyDescent="0.2">
      <c r="B235" s="30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I235" s="32"/>
    </row>
    <row r="236" spans="2:35" ht="12.75" x14ac:dyDescent="0.2">
      <c r="B236" s="30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I236" s="32"/>
    </row>
    <row r="237" spans="2:35" ht="12.75" x14ac:dyDescent="0.2">
      <c r="B237" s="30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I237" s="32"/>
    </row>
    <row r="238" spans="2:35" ht="12.75" x14ac:dyDescent="0.2">
      <c r="B238" s="30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I238" s="32"/>
    </row>
    <row r="239" spans="2:35" ht="12.75" x14ac:dyDescent="0.2">
      <c r="B239" s="30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I239" s="32"/>
    </row>
    <row r="240" spans="2:35" ht="12.75" x14ac:dyDescent="0.2">
      <c r="B240" s="30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I240" s="32"/>
    </row>
    <row r="241" spans="2:35" ht="12.75" x14ac:dyDescent="0.2">
      <c r="B241" s="30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I241" s="32"/>
    </row>
    <row r="242" spans="2:35" ht="12.75" x14ac:dyDescent="0.2">
      <c r="B242" s="30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I242" s="32"/>
    </row>
    <row r="243" spans="2:35" ht="12.75" x14ac:dyDescent="0.2">
      <c r="B243" s="30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I243" s="32"/>
    </row>
    <row r="244" spans="2:35" ht="12.75" x14ac:dyDescent="0.2">
      <c r="B244" s="30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I244" s="32"/>
    </row>
    <row r="245" spans="2:35" ht="12.75" x14ac:dyDescent="0.2">
      <c r="B245" s="30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I245" s="32"/>
    </row>
    <row r="246" spans="2:35" ht="12.75" x14ac:dyDescent="0.2">
      <c r="B246" s="30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I246" s="32"/>
    </row>
    <row r="247" spans="2:35" ht="12.75" x14ac:dyDescent="0.2">
      <c r="B247" s="30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I247" s="32"/>
    </row>
    <row r="248" spans="2:35" ht="12.75" x14ac:dyDescent="0.2">
      <c r="B248" s="30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I248" s="32"/>
    </row>
    <row r="249" spans="2:35" ht="12.75" x14ac:dyDescent="0.2">
      <c r="B249" s="30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I249" s="32"/>
    </row>
    <row r="250" spans="2:35" ht="12.75" x14ac:dyDescent="0.2">
      <c r="B250" s="30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I250" s="32"/>
    </row>
    <row r="251" spans="2:35" ht="12.75" x14ac:dyDescent="0.2">
      <c r="B251" s="30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I251" s="32"/>
    </row>
    <row r="252" spans="2:35" ht="12.75" x14ac:dyDescent="0.2">
      <c r="B252" s="30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I252" s="32"/>
    </row>
    <row r="253" spans="2:35" ht="12.75" x14ac:dyDescent="0.2">
      <c r="B253" s="30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I253" s="32"/>
    </row>
    <row r="254" spans="2:35" ht="12.75" x14ac:dyDescent="0.2">
      <c r="B254" s="30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I254" s="32"/>
    </row>
    <row r="255" spans="2:35" ht="12.75" x14ac:dyDescent="0.2">
      <c r="B255" s="30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I255" s="32"/>
    </row>
    <row r="256" spans="2:35" ht="12.75" x14ac:dyDescent="0.2">
      <c r="B256" s="30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I256" s="32"/>
    </row>
    <row r="257" spans="2:35" ht="12.75" x14ac:dyDescent="0.2">
      <c r="B257" s="30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I257" s="32"/>
    </row>
    <row r="258" spans="2:35" ht="12.75" x14ac:dyDescent="0.2">
      <c r="B258" s="30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I258" s="32"/>
    </row>
    <row r="259" spans="2:35" ht="12.75" x14ac:dyDescent="0.2">
      <c r="B259" s="30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I259" s="32"/>
    </row>
    <row r="260" spans="2:35" ht="12.75" x14ac:dyDescent="0.2">
      <c r="B260" s="30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I260" s="32"/>
    </row>
    <row r="261" spans="2:35" ht="12.75" x14ac:dyDescent="0.2">
      <c r="B261" s="30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I261" s="32"/>
    </row>
    <row r="262" spans="2:35" ht="12.75" x14ac:dyDescent="0.2">
      <c r="B262" s="30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I262" s="32"/>
    </row>
    <row r="263" spans="2:35" ht="12.75" x14ac:dyDescent="0.2">
      <c r="B263" s="30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I263" s="32"/>
    </row>
    <row r="264" spans="2:35" ht="12.75" x14ac:dyDescent="0.2">
      <c r="B264" s="30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I264" s="32"/>
    </row>
    <row r="265" spans="2:35" ht="12.75" x14ac:dyDescent="0.2">
      <c r="B265" s="30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I265" s="32"/>
    </row>
    <row r="266" spans="2:35" ht="12.75" x14ac:dyDescent="0.2">
      <c r="B266" s="30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I266" s="32"/>
    </row>
    <row r="267" spans="2:35" ht="12.75" x14ac:dyDescent="0.2">
      <c r="B267" s="30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I267" s="32"/>
    </row>
    <row r="268" spans="2:35" ht="12.75" x14ac:dyDescent="0.2">
      <c r="B268" s="30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I268" s="32"/>
    </row>
    <row r="269" spans="2:35" ht="12.75" x14ac:dyDescent="0.2">
      <c r="B269" s="30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I269" s="32"/>
    </row>
    <row r="270" spans="2:35" ht="12.75" x14ac:dyDescent="0.2">
      <c r="B270" s="30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I270" s="32"/>
    </row>
    <row r="271" spans="2:35" ht="12.75" x14ac:dyDescent="0.2">
      <c r="B271" s="30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I271" s="32"/>
    </row>
    <row r="272" spans="2:35" ht="12.75" x14ac:dyDescent="0.2">
      <c r="B272" s="30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I272" s="32"/>
    </row>
    <row r="273" spans="2:35" ht="12.75" x14ac:dyDescent="0.2">
      <c r="B273" s="30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I273" s="32"/>
    </row>
    <row r="274" spans="2:35" ht="12.75" x14ac:dyDescent="0.2">
      <c r="B274" s="30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I274" s="32"/>
    </row>
    <row r="275" spans="2:35" ht="12.75" x14ac:dyDescent="0.2">
      <c r="B275" s="30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I275" s="32"/>
    </row>
    <row r="276" spans="2:35" ht="12.75" x14ac:dyDescent="0.2">
      <c r="B276" s="30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I276" s="32"/>
    </row>
    <row r="277" spans="2:35" ht="12.75" x14ac:dyDescent="0.2">
      <c r="B277" s="30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I277" s="32"/>
    </row>
    <row r="278" spans="2:35" ht="12.75" x14ac:dyDescent="0.2">
      <c r="B278" s="30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I278" s="32"/>
    </row>
    <row r="279" spans="2:35" ht="12.75" x14ac:dyDescent="0.2">
      <c r="B279" s="30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I279" s="32"/>
    </row>
    <row r="280" spans="2:35" ht="12.75" x14ac:dyDescent="0.2">
      <c r="B280" s="30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I280" s="32"/>
    </row>
    <row r="281" spans="2:35" ht="12.75" x14ac:dyDescent="0.2">
      <c r="B281" s="30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I281" s="32"/>
    </row>
    <row r="282" spans="2:35" ht="12.75" x14ac:dyDescent="0.2">
      <c r="B282" s="30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I282" s="32"/>
    </row>
    <row r="283" spans="2:35" ht="12.75" x14ac:dyDescent="0.2">
      <c r="B283" s="30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I283" s="32"/>
    </row>
    <row r="284" spans="2:35" ht="12.75" x14ac:dyDescent="0.2">
      <c r="B284" s="30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I284" s="32"/>
    </row>
    <row r="285" spans="2:35" ht="12.75" x14ac:dyDescent="0.2">
      <c r="B285" s="30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I285" s="32"/>
    </row>
    <row r="286" spans="2:35" ht="12.75" x14ac:dyDescent="0.2">
      <c r="B286" s="30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I286" s="32"/>
    </row>
    <row r="287" spans="2:35" ht="12.75" x14ac:dyDescent="0.2">
      <c r="B287" s="30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I287" s="32"/>
    </row>
    <row r="288" spans="2:35" ht="12.75" x14ac:dyDescent="0.2">
      <c r="B288" s="30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I288" s="32"/>
    </row>
    <row r="289" spans="2:35" ht="12.75" x14ac:dyDescent="0.2">
      <c r="B289" s="30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I289" s="32"/>
    </row>
    <row r="290" spans="2:35" ht="12.75" x14ac:dyDescent="0.2">
      <c r="B290" s="30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I290" s="32"/>
    </row>
    <row r="291" spans="2:35" ht="12.75" x14ac:dyDescent="0.2">
      <c r="B291" s="30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I291" s="32"/>
    </row>
    <row r="292" spans="2:35" ht="12.75" x14ac:dyDescent="0.2">
      <c r="B292" s="30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I292" s="32"/>
    </row>
    <row r="293" spans="2:35" ht="12.75" x14ac:dyDescent="0.2">
      <c r="B293" s="30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I293" s="32"/>
    </row>
    <row r="294" spans="2:35" ht="12.75" x14ac:dyDescent="0.2">
      <c r="B294" s="30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I294" s="32"/>
    </row>
    <row r="295" spans="2:35" ht="12.75" x14ac:dyDescent="0.2">
      <c r="B295" s="30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I295" s="32"/>
    </row>
    <row r="296" spans="2:35" ht="12.75" x14ac:dyDescent="0.2">
      <c r="B296" s="30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I296" s="32"/>
    </row>
    <row r="297" spans="2:35" ht="12.75" x14ac:dyDescent="0.2">
      <c r="B297" s="30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I297" s="32"/>
    </row>
    <row r="298" spans="2:35" ht="12.75" x14ac:dyDescent="0.2">
      <c r="B298" s="30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I298" s="32"/>
    </row>
    <row r="299" spans="2:35" ht="12.75" x14ac:dyDescent="0.2">
      <c r="B299" s="30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I299" s="32"/>
    </row>
    <row r="300" spans="2:35" ht="12.75" x14ac:dyDescent="0.2">
      <c r="B300" s="30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I300" s="32"/>
    </row>
    <row r="301" spans="2:35" ht="12.75" x14ac:dyDescent="0.2">
      <c r="B301" s="30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I301" s="32"/>
    </row>
    <row r="302" spans="2:35" ht="12.75" x14ac:dyDescent="0.2">
      <c r="B302" s="30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I302" s="32"/>
    </row>
    <row r="303" spans="2:35" ht="12.75" x14ac:dyDescent="0.2">
      <c r="B303" s="30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I303" s="32"/>
    </row>
    <row r="304" spans="2:35" ht="12.75" x14ac:dyDescent="0.2">
      <c r="B304" s="30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I304" s="32"/>
    </row>
    <row r="305" spans="2:35" ht="12.75" x14ac:dyDescent="0.2">
      <c r="B305" s="30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I305" s="32"/>
    </row>
    <row r="306" spans="2:35" ht="12.75" x14ac:dyDescent="0.2">
      <c r="B306" s="30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I306" s="32"/>
    </row>
    <row r="307" spans="2:35" ht="12.75" x14ac:dyDescent="0.2">
      <c r="B307" s="30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I307" s="32"/>
    </row>
    <row r="308" spans="2:35" ht="12.75" x14ac:dyDescent="0.2">
      <c r="B308" s="30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I308" s="32"/>
    </row>
    <row r="309" spans="2:35" ht="12.75" x14ac:dyDescent="0.2">
      <c r="B309" s="30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I309" s="32"/>
    </row>
    <row r="310" spans="2:35" ht="12.75" x14ac:dyDescent="0.2">
      <c r="B310" s="30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I310" s="32"/>
    </row>
    <row r="311" spans="2:35" ht="12.75" x14ac:dyDescent="0.2">
      <c r="B311" s="30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I311" s="32"/>
    </row>
    <row r="312" spans="2:35" ht="12.75" x14ac:dyDescent="0.2">
      <c r="B312" s="30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I312" s="32"/>
    </row>
    <row r="313" spans="2:35" ht="12.75" x14ac:dyDescent="0.2">
      <c r="B313" s="30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I313" s="32"/>
    </row>
    <row r="314" spans="2:35" ht="12.75" x14ac:dyDescent="0.2">
      <c r="B314" s="30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I314" s="32"/>
    </row>
    <row r="315" spans="2:35" ht="12.75" x14ac:dyDescent="0.2">
      <c r="B315" s="30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I315" s="32"/>
    </row>
    <row r="316" spans="2:35" ht="12.75" x14ac:dyDescent="0.2">
      <c r="B316" s="30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I316" s="32"/>
    </row>
    <row r="317" spans="2:35" ht="12.75" x14ac:dyDescent="0.2">
      <c r="B317" s="30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I317" s="32"/>
    </row>
    <row r="318" spans="2:35" ht="12.75" x14ac:dyDescent="0.2">
      <c r="B318" s="30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I318" s="32"/>
    </row>
    <row r="319" spans="2:35" ht="12.75" x14ac:dyDescent="0.2">
      <c r="B319" s="30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I319" s="32"/>
    </row>
    <row r="320" spans="2:35" ht="12.75" x14ac:dyDescent="0.2">
      <c r="B320" s="30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I320" s="32"/>
    </row>
    <row r="321" spans="2:35" ht="12.75" x14ac:dyDescent="0.2">
      <c r="B321" s="30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I321" s="32"/>
    </row>
    <row r="322" spans="2:35" ht="12.75" x14ac:dyDescent="0.2">
      <c r="B322" s="30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I322" s="32"/>
    </row>
    <row r="323" spans="2:35" ht="12.75" x14ac:dyDescent="0.2">
      <c r="B323" s="30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I323" s="32"/>
    </row>
    <row r="324" spans="2:35" ht="12.75" x14ac:dyDescent="0.2">
      <c r="B324" s="30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I324" s="32"/>
    </row>
    <row r="325" spans="2:35" ht="12.75" x14ac:dyDescent="0.2">
      <c r="B325" s="30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I325" s="32"/>
    </row>
    <row r="326" spans="2:35" ht="12.75" x14ac:dyDescent="0.2">
      <c r="B326" s="30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I326" s="32"/>
    </row>
    <row r="327" spans="2:35" ht="12.75" x14ac:dyDescent="0.2">
      <c r="B327" s="30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I327" s="32"/>
    </row>
    <row r="328" spans="2:35" ht="12.75" x14ac:dyDescent="0.2">
      <c r="B328" s="30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I328" s="32"/>
    </row>
    <row r="329" spans="2:35" ht="12.75" x14ac:dyDescent="0.2">
      <c r="B329" s="30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I329" s="32"/>
    </row>
    <row r="330" spans="2:35" ht="12.75" x14ac:dyDescent="0.2">
      <c r="B330" s="30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I330" s="32"/>
    </row>
    <row r="331" spans="2:35" ht="12.75" x14ac:dyDescent="0.2">
      <c r="B331" s="30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I331" s="32"/>
    </row>
    <row r="332" spans="2:35" ht="12.75" x14ac:dyDescent="0.2">
      <c r="B332" s="30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I332" s="32"/>
    </row>
    <row r="333" spans="2:35" ht="12.75" x14ac:dyDescent="0.2">
      <c r="B333" s="30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I333" s="32"/>
    </row>
    <row r="334" spans="2:35" ht="12.75" x14ac:dyDescent="0.2">
      <c r="B334" s="30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I334" s="32"/>
    </row>
    <row r="335" spans="2:35" ht="12.75" x14ac:dyDescent="0.2">
      <c r="B335" s="30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I335" s="32"/>
    </row>
    <row r="336" spans="2:35" ht="12.75" x14ac:dyDescent="0.2">
      <c r="B336" s="30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I336" s="32"/>
    </row>
    <row r="337" spans="2:35" ht="12.75" x14ac:dyDescent="0.2">
      <c r="B337" s="30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I337" s="32"/>
    </row>
    <row r="338" spans="2:35" ht="12.75" x14ac:dyDescent="0.2">
      <c r="B338" s="30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I338" s="32"/>
    </row>
    <row r="339" spans="2:35" ht="12.75" x14ac:dyDescent="0.2">
      <c r="B339" s="30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I339" s="32"/>
    </row>
    <row r="340" spans="2:35" ht="12.75" x14ac:dyDescent="0.2">
      <c r="B340" s="30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I340" s="32"/>
    </row>
    <row r="341" spans="2:35" ht="12.75" x14ac:dyDescent="0.2">
      <c r="B341" s="30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I341" s="32"/>
    </row>
    <row r="342" spans="2:35" ht="12.75" x14ac:dyDescent="0.2">
      <c r="B342" s="30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I342" s="32"/>
    </row>
    <row r="343" spans="2:35" ht="12.75" x14ac:dyDescent="0.2">
      <c r="B343" s="30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I343" s="32"/>
    </row>
    <row r="344" spans="2:35" ht="12.75" x14ac:dyDescent="0.2">
      <c r="B344" s="30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I344" s="32"/>
    </row>
    <row r="345" spans="2:35" ht="12.75" x14ac:dyDescent="0.2">
      <c r="B345" s="30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I345" s="32"/>
    </row>
    <row r="346" spans="2:35" ht="12.75" x14ac:dyDescent="0.2">
      <c r="B346" s="30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I346" s="32"/>
    </row>
    <row r="347" spans="2:35" ht="12.75" x14ac:dyDescent="0.2">
      <c r="B347" s="30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I347" s="32"/>
    </row>
    <row r="348" spans="2:35" ht="12.75" x14ac:dyDescent="0.2">
      <c r="B348" s="30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I348" s="32"/>
    </row>
    <row r="349" spans="2:35" ht="12.75" x14ac:dyDescent="0.2">
      <c r="B349" s="30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I349" s="32"/>
    </row>
    <row r="350" spans="2:35" ht="12.75" x14ac:dyDescent="0.2">
      <c r="B350" s="30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I350" s="32"/>
    </row>
    <row r="351" spans="2:35" ht="12.75" x14ac:dyDescent="0.2">
      <c r="B351" s="30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I351" s="32"/>
    </row>
    <row r="352" spans="2:35" ht="12.75" x14ac:dyDescent="0.2">
      <c r="B352" s="30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I352" s="32"/>
    </row>
    <row r="353" spans="2:35" ht="12.75" x14ac:dyDescent="0.2">
      <c r="B353" s="30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I353" s="32"/>
    </row>
    <row r="354" spans="2:35" ht="12.75" x14ac:dyDescent="0.2">
      <c r="B354" s="30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I354" s="32"/>
    </row>
    <row r="355" spans="2:35" ht="12.75" x14ac:dyDescent="0.2">
      <c r="B355" s="30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I355" s="32"/>
    </row>
    <row r="356" spans="2:35" ht="12.75" x14ac:dyDescent="0.2">
      <c r="B356" s="30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I356" s="32"/>
    </row>
    <row r="357" spans="2:35" ht="12.75" x14ac:dyDescent="0.2">
      <c r="B357" s="30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I357" s="32"/>
    </row>
    <row r="358" spans="2:35" ht="12.75" x14ac:dyDescent="0.2">
      <c r="B358" s="30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I358" s="32"/>
    </row>
    <row r="359" spans="2:35" ht="12.75" x14ac:dyDescent="0.2">
      <c r="B359" s="30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I359" s="32"/>
    </row>
    <row r="360" spans="2:35" ht="12.75" x14ac:dyDescent="0.2">
      <c r="B360" s="30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I360" s="32"/>
    </row>
    <row r="361" spans="2:35" ht="12.75" x14ac:dyDescent="0.2">
      <c r="B361" s="30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I361" s="32"/>
    </row>
    <row r="362" spans="2:35" ht="12.75" x14ac:dyDescent="0.2">
      <c r="B362" s="30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I362" s="32"/>
    </row>
    <row r="363" spans="2:35" ht="12.75" x14ac:dyDescent="0.2">
      <c r="B363" s="30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I363" s="32"/>
    </row>
    <row r="364" spans="2:35" ht="12.75" x14ac:dyDescent="0.2">
      <c r="B364" s="30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I364" s="32"/>
    </row>
    <row r="365" spans="2:35" ht="12.75" x14ac:dyDescent="0.2">
      <c r="B365" s="30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I365" s="32"/>
    </row>
    <row r="366" spans="2:35" ht="12.75" x14ac:dyDescent="0.2">
      <c r="B366" s="30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I366" s="32"/>
    </row>
    <row r="367" spans="2:35" ht="12.75" x14ac:dyDescent="0.2">
      <c r="B367" s="30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I367" s="32"/>
    </row>
    <row r="368" spans="2:35" ht="12.75" x14ac:dyDescent="0.2">
      <c r="B368" s="30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I368" s="32"/>
    </row>
    <row r="369" spans="2:35" ht="12.75" x14ac:dyDescent="0.2">
      <c r="B369" s="30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I369" s="32"/>
    </row>
    <row r="370" spans="2:35" ht="12.75" x14ac:dyDescent="0.2">
      <c r="B370" s="30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I370" s="32"/>
    </row>
    <row r="371" spans="2:35" ht="12.75" x14ac:dyDescent="0.2">
      <c r="B371" s="30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I371" s="32"/>
    </row>
    <row r="372" spans="2:35" ht="12.75" x14ac:dyDescent="0.2">
      <c r="B372" s="30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I372" s="32"/>
    </row>
    <row r="373" spans="2:35" ht="12.75" x14ac:dyDescent="0.2">
      <c r="B373" s="30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I373" s="32"/>
    </row>
    <row r="374" spans="2:35" ht="12.75" x14ac:dyDescent="0.2">
      <c r="B374" s="30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I374" s="32"/>
    </row>
    <row r="375" spans="2:35" ht="12.75" x14ac:dyDescent="0.2">
      <c r="B375" s="30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I375" s="32"/>
    </row>
    <row r="376" spans="2:35" ht="12.75" x14ac:dyDescent="0.2">
      <c r="B376" s="30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I376" s="32"/>
    </row>
    <row r="377" spans="2:35" ht="12.75" x14ac:dyDescent="0.2">
      <c r="B377" s="30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I377" s="32"/>
    </row>
    <row r="378" spans="2:35" ht="12.75" x14ac:dyDescent="0.2">
      <c r="B378" s="30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I378" s="32"/>
    </row>
    <row r="379" spans="2:35" ht="12.75" x14ac:dyDescent="0.2">
      <c r="B379" s="30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I379" s="32"/>
    </row>
    <row r="380" spans="2:35" ht="12.75" x14ac:dyDescent="0.2">
      <c r="B380" s="30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I380" s="32"/>
    </row>
    <row r="381" spans="2:35" ht="12.75" x14ac:dyDescent="0.2">
      <c r="B381" s="30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I381" s="32"/>
    </row>
    <row r="382" spans="2:35" ht="12.75" x14ac:dyDescent="0.2">
      <c r="B382" s="30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I382" s="32"/>
    </row>
    <row r="383" spans="2:35" ht="12.75" x14ac:dyDescent="0.2">
      <c r="B383" s="30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I383" s="32"/>
    </row>
    <row r="384" spans="2:35" ht="12.75" x14ac:dyDescent="0.2">
      <c r="B384" s="30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I384" s="32"/>
    </row>
    <row r="385" spans="2:35" ht="12.75" x14ac:dyDescent="0.2">
      <c r="B385" s="30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I385" s="32"/>
    </row>
    <row r="386" spans="2:35" ht="12.75" x14ac:dyDescent="0.2">
      <c r="B386" s="30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I386" s="32"/>
    </row>
    <row r="387" spans="2:35" ht="12.75" x14ac:dyDescent="0.2">
      <c r="B387" s="30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I387" s="32"/>
    </row>
    <row r="388" spans="2:35" ht="12.75" x14ac:dyDescent="0.2">
      <c r="B388" s="30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I388" s="32"/>
    </row>
    <row r="389" spans="2:35" ht="12.75" x14ac:dyDescent="0.2">
      <c r="B389" s="30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I389" s="32"/>
    </row>
    <row r="390" spans="2:35" ht="12.75" x14ac:dyDescent="0.2">
      <c r="B390" s="30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I390" s="32"/>
    </row>
    <row r="391" spans="2:35" ht="12.75" x14ac:dyDescent="0.2">
      <c r="B391" s="30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I391" s="32"/>
    </row>
    <row r="392" spans="2:35" ht="12.75" x14ac:dyDescent="0.2">
      <c r="B392" s="30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I392" s="32"/>
    </row>
    <row r="393" spans="2:35" ht="12.75" x14ac:dyDescent="0.2">
      <c r="B393" s="30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I393" s="32"/>
    </row>
    <row r="394" spans="2:35" ht="12.75" x14ac:dyDescent="0.2">
      <c r="B394" s="30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I394" s="32"/>
    </row>
    <row r="395" spans="2:35" ht="12.75" x14ac:dyDescent="0.2">
      <c r="B395" s="30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I395" s="32"/>
    </row>
    <row r="396" spans="2:35" ht="12.75" x14ac:dyDescent="0.2">
      <c r="B396" s="30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I396" s="32"/>
    </row>
    <row r="397" spans="2:35" ht="12.75" x14ac:dyDescent="0.2">
      <c r="B397" s="30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I397" s="32"/>
    </row>
    <row r="398" spans="2:35" ht="12.75" x14ac:dyDescent="0.2">
      <c r="B398" s="30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I398" s="32"/>
    </row>
    <row r="399" spans="2:35" ht="12.75" x14ac:dyDescent="0.2">
      <c r="B399" s="30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I399" s="32"/>
    </row>
    <row r="400" spans="2:35" ht="12.75" x14ac:dyDescent="0.2">
      <c r="B400" s="30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I400" s="32"/>
    </row>
    <row r="401" spans="2:35" ht="12.75" x14ac:dyDescent="0.2">
      <c r="B401" s="30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I401" s="32"/>
    </row>
    <row r="402" spans="2:35" ht="12.75" x14ac:dyDescent="0.2">
      <c r="B402" s="30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I402" s="32"/>
    </row>
    <row r="403" spans="2:35" ht="12.75" x14ac:dyDescent="0.2">
      <c r="B403" s="30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I403" s="32"/>
    </row>
    <row r="404" spans="2:35" ht="12.75" x14ac:dyDescent="0.2">
      <c r="B404" s="30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I404" s="32"/>
    </row>
    <row r="405" spans="2:35" ht="12.75" x14ac:dyDescent="0.2">
      <c r="B405" s="30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I405" s="32"/>
    </row>
    <row r="406" spans="2:35" ht="12.75" x14ac:dyDescent="0.2">
      <c r="B406" s="30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I406" s="32"/>
    </row>
    <row r="407" spans="2:35" ht="12.75" x14ac:dyDescent="0.2">
      <c r="B407" s="30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I407" s="32"/>
    </row>
    <row r="408" spans="2:35" ht="12.75" x14ac:dyDescent="0.2">
      <c r="B408" s="30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I408" s="32"/>
    </row>
    <row r="409" spans="2:35" ht="12.75" x14ac:dyDescent="0.2">
      <c r="B409" s="30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I409" s="32"/>
    </row>
    <row r="410" spans="2:35" ht="12.75" x14ac:dyDescent="0.2">
      <c r="B410" s="30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I410" s="32"/>
    </row>
    <row r="411" spans="2:35" ht="12.75" x14ac:dyDescent="0.2">
      <c r="B411" s="30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I411" s="32"/>
    </row>
    <row r="412" spans="2:35" ht="12.75" x14ac:dyDescent="0.2">
      <c r="B412" s="30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I412" s="32"/>
    </row>
    <row r="413" spans="2:35" ht="12.75" x14ac:dyDescent="0.2">
      <c r="B413" s="30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I413" s="32"/>
    </row>
    <row r="414" spans="2:35" ht="12.75" x14ac:dyDescent="0.2">
      <c r="B414" s="30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I414" s="32"/>
    </row>
    <row r="415" spans="2:35" ht="12.75" x14ac:dyDescent="0.2">
      <c r="B415" s="30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I415" s="32"/>
    </row>
    <row r="416" spans="2:35" ht="12.75" x14ac:dyDescent="0.2">
      <c r="B416" s="30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I416" s="32"/>
    </row>
    <row r="417" spans="2:35" ht="12.75" x14ac:dyDescent="0.2">
      <c r="B417" s="30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I417" s="32"/>
    </row>
    <row r="418" spans="2:35" ht="12.75" x14ac:dyDescent="0.2">
      <c r="B418" s="30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I418" s="32"/>
    </row>
    <row r="419" spans="2:35" ht="12.75" x14ac:dyDescent="0.2">
      <c r="B419" s="30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I419" s="32"/>
    </row>
    <row r="420" spans="2:35" ht="12.75" x14ac:dyDescent="0.2">
      <c r="B420" s="30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I420" s="32"/>
    </row>
    <row r="421" spans="2:35" ht="12.75" x14ac:dyDescent="0.2">
      <c r="B421" s="30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I421" s="32"/>
    </row>
    <row r="422" spans="2:35" ht="12.75" x14ac:dyDescent="0.2">
      <c r="B422" s="30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I422" s="32"/>
    </row>
    <row r="423" spans="2:35" ht="12.75" x14ac:dyDescent="0.2">
      <c r="B423" s="30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I423" s="32"/>
    </row>
    <row r="424" spans="2:35" ht="12.75" x14ac:dyDescent="0.2">
      <c r="B424" s="30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I424" s="32"/>
    </row>
    <row r="425" spans="2:35" ht="12.75" x14ac:dyDescent="0.2">
      <c r="B425" s="30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I425" s="32"/>
    </row>
    <row r="426" spans="2:35" ht="12.75" x14ac:dyDescent="0.2">
      <c r="B426" s="30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I426" s="32"/>
    </row>
    <row r="427" spans="2:35" ht="12.75" x14ac:dyDescent="0.2">
      <c r="B427" s="30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I427" s="32"/>
    </row>
    <row r="428" spans="2:35" ht="12.75" x14ac:dyDescent="0.2">
      <c r="B428" s="30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I428" s="32"/>
    </row>
    <row r="429" spans="2:35" ht="12.75" x14ac:dyDescent="0.2">
      <c r="B429" s="30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I429" s="32"/>
    </row>
    <row r="430" spans="2:35" ht="12.75" x14ac:dyDescent="0.2">
      <c r="B430" s="30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I430" s="32"/>
    </row>
    <row r="431" spans="2:35" ht="12.75" x14ac:dyDescent="0.2">
      <c r="B431" s="30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I431" s="32"/>
    </row>
    <row r="432" spans="2:35" ht="12.75" x14ac:dyDescent="0.2">
      <c r="B432" s="30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I432" s="32"/>
    </row>
    <row r="433" spans="2:35" ht="12.75" x14ac:dyDescent="0.2">
      <c r="B433" s="30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I433" s="32"/>
    </row>
    <row r="434" spans="2:35" ht="12.75" x14ac:dyDescent="0.2">
      <c r="B434" s="30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I434" s="32"/>
    </row>
    <row r="435" spans="2:35" ht="12.75" x14ac:dyDescent="0.2">
      <c r="B435" s="30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I435" s="32"/>
    </row>
    <row r="436" spans="2:35" ht="12.75" x14ac:dyDescent="0.2">
      <c r="B436" s="30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I436" s="32"/>
    </row>
    <row r="437" spans="2:35" ht="12.75" x14ac:dyDescent="0.2">
      <c r="B437" s="30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I437" s="32"/>
    </row>
    <row r="438" spans="2:35" ht="12.75" x14ac:dyDescent="0.2">
      <c r="B438" s="30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I438" s="32"/>
    </row>
    <row r="439" spans="2:35" ht="12.75" x14ac:dyDescent="0.2">
      <c r="B439" s="30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I439" s="32"/>
    </row>
    <row r="440" spans="2:35" ht="12.75" x14ac:dyDescent="0.2">
      <c r="B440" s="30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I440" s="32"/>
    </row>
    <row r="441" spans="2:35" ht="12.75" x14ac:dyDescent="0.2">
      <c r="B441" s="30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I441" s="32"/>
    </row>
    <row r="442" spans="2:35" ht="12.75" x14ac:dyDescent="0.2">
      <c r="B442" s="30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I442" s="32"/>
    </row>
    <row r="443" spans="2:35" ht="12.75" x14ac:dyDescent="0.2">
      <c r="B443" s="30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I443" s="32"/>
    </row>
    <row r="444" spans="2:35" ht="12.75" x14ac:dyDescent="0.2">
      <c r="B444" s="30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I444" s="32"/>
    </row>
    <row r="445" spans="2:35" ht="12.75" x14ac:dyDescent="0.2">
      <c r="B445" s="30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I445" s="32"/>
    </row>
    <row r="446" spans="2:35" ht="12.75" x14ac:dyDescent="0.2">
      <c r="B446" s="30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I446" s="32"/>
    </row>
    <row r="447" spans="2:35" ht="12.75" x14ac:dyDescent="0.2">
      <c r="B447" s="30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I447" s="32"/>
    </row>
    <row r="448" spans="2:35" ht="12.75" x14ac:dyDescent="0.2">
      <c r="B448" s="30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I448" s="32"/>
    </row>
    <row r="449" spans="2:35" ht="12.75" x14ac:dyDescent="0.2">
      <c r="B449" s="30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I449" s="32"/>
    </row>
    <row r="450" spans="2:35" ht="12.75" x14ac:dyDescent="0.2">
      <c r="B450" s="30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I450" s="32"/>
    </row>
    <row r="451" spans="2:35" ht="12.75" x14ac:dyDescent="0.2">
      <c r="B451" s="30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I451" s="32"/>
    </row>
    <row r="452" spans="2:35" ht="12.75" x14ac:dyDescent="0.2">
      <c r="B452" s="30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I452" s="32"/>
    </row>
    <row r="453" spans="2:35" ht="12.75" x14ac:dyDescent="0.2">
      <c r="B453" s="30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I453" s="32"/>
    </row>
    <row r="454" spans="2:35" ht="12.75" x14ac:dyDescent="0.2">
      <c r="B454" s="30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I454" s="32"/>
    </row>
    <row r="455" spans="2:35" ht="12.75" x14ac:dyDescent="0.2">
      <c r="B455" s="30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I455" s="32"/>
    </row>
    <row r="456" spans="2:35" ht="12.75" x14ac:dyDescent="0.2">
      <c r="B456" s="30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I456" s="32"/>
    </row>
    <row r="457" spans="2:35" ht="12.75" x14ac:dyDescent="0.2">
      <c r="B457" s="30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I457" s="32"/>
    </row>
    <row r="458" spans="2:35" ht="12.75" x14ac:dyDescent="0.2">
      <c r="B458" s="30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I458" s="32"/>
    </row>
    <row r="459" spans="2:35" ht="12.75" x14ac:dyDescent="0.2">
      <c r="B459" s="30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I459" s="32"/>
    </row>
    <row r="460" spans="2:35" ht="12.75" x14ac:dyDescent="0.2">
      <c r="B460" s="30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I460" s="32"/>
    </row>
    <row r="461" spans="2:35" ht="12.75" x14ac:dyDescent="0.2">
      <c r="B461" s="30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I461" s="32"/>
    </row>
    <row r="462" spans="2:35" ht="12.75" x14ac:dyDescent="0.2">
      <c r="B462" s="30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I462" s="32"/>
    </row>
    <row r="463" spans="2:35" ht="12.75" x14ac:dyDescent="0.2">
      <c r="B463" s="30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I463" s="32"/>
    </row>
    <row r="464" spans="2:35" ht="12.75" x14ac:dyDescent="0.2">
      <c r="B464" s="30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I464" s="32"/>
    </row>
    <row r="465" spans="2:35" ht="12.75" x14ac:dyDescent="0.2">
      <c r="B465" s="30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I465" s="32"/>
    </row>
    <row r="466" spans="2:35" ht="12.75" x14ac:dyDescent="0.2">
      <c r="B466" s="30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I466" s="32"/>
    </row>
    <row r="467" spans="2:35" ht="12.75" x14ac:dyDescent="0.2">
      <c r="B467" s="30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I467" s="32"/>
    </row>
    <row r="468" spans="2:35" ht="12.75" x14ac:dyDescent="0.2">
      <c r="B468" s="30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I468" s="32"/>
    </row>
    <row r="469" spans="2:35" ht="12.75" x14ac:dyDescent="0.2">
      <c r="B469" s="30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I469" s="32"/>
    </row>
    <row r="470" spans="2:35" ht="12.75" x14ac:dyDescent="0.2">
      <c r="B470" s="30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I470" s="32"/>
    </row>
    <row r="471" spans="2:35" ht="12.75" x14ac:dyDescent="0.2">
      <c r="B471" s="30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I471" s="32"/>
    </row>
    <row r="472" spans="2:35" ht="12.75" x14ac:dyDescent="0.2">
      <c r="B472" s="30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I472" s="32"/>
    </row>
    <row r="473" spans="2:35" ht="12.75" x14ac:dyDescent="0.2">
      <c r="B473" s="30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I473" s="32"/>
    </row>
    <row r="474" spans="2:35" ht="12.75" x14ac:dyDescent="0.2">
      <c r="B474" s="30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I474" s="32"/>
    </row>
    <row r="475" spans="2:35" ht="12.75" x14ac:dyDescent="0.2">
      <c r="B475" s="30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I475" s="32"/>
    </row>
    <row r="476" spans="2:35" ht="12.75" x14ac:dyDescent="0.2">
      <c r="B476" s="30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I476" s="32"/>
    </row>
    <row r="477" spans="2:35" ht="12.75" x14ac:dyDescent="0.2">
      <c r="B477" s="30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I477" s="32"/>
    </row>
    <row r="478" spans="2:35" ht="12.75" x14ac:dyDescent="0.2">
      <c r="B478" s="30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I478" s="32"/>
    </row>
    <row r="479" spans="2:35" ht="12.75" x14ac:dyDescent="0.2">
      <c r="B479" s="30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I479" s="32"/>
    </row>
    <row r="480" spans="2:35" ht="12.75" x14ac:dyDescent="0.2">
      <c r="B480" s="30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I480" s="32"/>
    </row>
    <row r="481" spans="2:35" ht="12.75" x14ac:dyDescent="0.2">
      <c r="B481" s="30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I481" s="32"/>
    </row>
    <row r="482" spans="2:35" ht="12.75" x14ac:dyDescent="0.2">
      <c r="B482" s="30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I482" s="32"/>
    </row>
    <row r="483" spans="2:35" ht="12.75" x14ac:dyDescent="0.2">
      <c r="B483" s="30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I483" s="32"/>
    </row>
    <row r="484" spans="2:35" ht="12.75" x14ac:dyDescent="0.2">
      <c r="B484" s="30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I484" s="32"/>
    </row>
    <row r="485" spans="2:35" ht="12.75" x14ac:dyDescent="0.2">
      <c r="B485" s="30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I485" s="32"/>
    </row>
    <row r="486" spans="2:35" ht="12.75" x14ac:dyDescent="0.2">
      <c r="B486" s="30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I486" s="32"/>
    </row>
    <row r="487" spans="2:35" ht="12.75" x14ac:dyDescent="0.2">
      <c r="B487" s="30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I487" s="32"/>
    </row>
    <row r="488" spans="2:35" ht="12.75" x14ac:dyDescent="0.2">
      <c r="B488" s="30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I488" s="32"/>
    </row>
    <row r="489" spans="2:35" ht="12.75" x14ac:dyDescent="0.2">
      <c r="B489" s="30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I489" s="32"/>
    </row>
    <row r="490" spans="2:35" ht="12.75" x14ac:dyDescent="0.2">
      <c r="B490" s="30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I490" s="32"/>
    </row>
    <row r="491" spans="2:35" ht="12.75" x14ac:dyDescent="0.2">
      <c r="B491" s="30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I491" s="32"/>
    </row>
    <row r="492" spans="2:35" ht="12.75" x14ac:dyDescent="0.2">
      <c r="B492" s="30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I492" s="32"/>
    </row>
    <row r="493" spans="2:35" ht="12.75" x14ac:dyDescent="0.2">
      <c r="B493" s="30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I493" s="32"/>
    </row>
    <row r="494" spans="2:35" ht="12.75" x14ac:dyDescent="0.2">
      <c r="B494" s="30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I494" s="32"/>
    </row>
    <row r="495" spans="2:35" ht="12.75" x14ac:dyDescent="0.2">
      <c r="B495" s="30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I495" s="32"/>
    </row>
    <row r="496" spans="2:35" ht="12.75" x14ac:dyDescent="0.2">
      <c r="B496" s="30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I496" s="32"/>
    </row>
    <row r="497" spans="2:35" ht="12.75" x14ac:dyDescent="0.2">
      <c r="B497" s="30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I497" s="32"/>
    </row>
    <row r="498" spans="2:35" ht="12.75" x14ac:dyDescent="0.2">
      <c r="B498" s="30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I498" s="32"/>
    </row>
    <row r="499" spans="2:35" ht="12.75" x14ac:dyDescent="0.2">
      <c r="B499" s="30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I499" s="32"/>
    </row>
    <row r="500" spans="2:35" ht="12.75" x14ac:dyDescent="0.2">
      <c r="B500" s="30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I500" s="32"/>
    </row>
    <row r="501" spans="2:35" ht="12.75" x14ac:dyDescent="0.2">
      <c r="B501" s="30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I501" s="32"/>
    </row>
    <row r="502" spans="2:35" ht="12.75" x14ac:dyDescent="0.2">
      <c r="B502" s="30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I502" s="32"/>
    </row>
    <row r="503" spans="2:35" ht="12.75" x14ac:dyDescent="0.2">
      <c r="B503" s="30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I503" s="32"/>
    </row>
    <row r="504" spans="2:35" ht="12.75" x14ac:dyDescent="0.2">
      <c r="B504" s="30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I504" s="32"/>
    </row>
    <row r="505" spans="2:35" ht="12.75" x14ac:dyDescent="0.2">
      <c r="B505" s="30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I505" s="32"/>
    </row>
    <row r="506" spans="2:35" ht="12.75" x14ac:dyDescent="0.2">
      <c r="B506" s="30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I506" s="32"/>
    </row>
    <row r="507" spans="2:35" ht="12.75" x14ac:dyDescent="0.2">
      <c r="B507" s="30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I507" s="32"/>
    </row>
    <row r="508" spans="2:35" ht="12.75" x14ac:dyDescent="0.2">
      <c r="B508" s="30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I508" s="32"/>
    </row>
    <row r="509" spans="2:35" ht="12.75" x14ac:dyDescent="0.2">
      <c r="B509" s="30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I509" s="32"/>
    </row>
    <row r="510" spans="2:35" ht="12.75" x14ac:dyDescent="0.2">
      <c r="B510" s="30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I510" s="32"/>
    </row>
    <row r="511" spans="2:35" ht="12.75" x14ac:dyDescent="0.2">
      <c r="B511" s="30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I511" s="32"/>
    </row>
    <row r="512" spans="2:35" ht="12.75" x14ac:dyDescent="0.2">
      <c r="B512" s="30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I512" s="32"/>
    </row>
    <row r="513" spans="2:35" ht="12.75" x14ac:dyDescent="0.2">
      <c r="B513" s="30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I513" s="32"/>
    </row>
    <row r="514" spans="2:35" ht="12.75" x14ac:dyDescent="0.2">
      <c r="B514" s="30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I514" s="32"/>
    </row>
    <row r="515" spans="2:35" ht="12.75" x14ac:dyDescent="0.2">
      <c r="B515" s="30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I515" s="32"/>
    </row>
    <row r="516" spans="2:35" ht="12.75" x14ac:dyDescent="0.2">
      <c r="B516" s="30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I516" s="32"/>
    </row>
    <row r="517" spans="2:35" ht="12.75" x14ac:dyDescent="0.2">
      <c r="B517" s="30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I517" s="32"/>
    </row>
    <row r="518" spans="2:35" ht="12.75" x14ac:dyDescent="0.2">
      <c r="B518" s="30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I518" s="32"/>
    </row>
    <row r="519" spans="2:35" ht="12.75" x14ac:dyDescent="0.2">
      <c r="B519" s="30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I519" s="32"/>
    </row>
    <row r="520" spans="2:35" ht="12.75" x14ac:dyDescent="0.2">
      <c r="B520" s="30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I520" s="32"/>
    </row>
    <row r="521" spans="2:35" ht="12.75" x14ac:dyDescent="0.2">
      <c r="B521" s="30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I521" s="32"/>
    </row>
    <row r="522" spans="2:35" ht="12.75" x14ac:dyDescent="0.2">
      <c r="B522" s="30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I522" s="32"/>
    </row>
    <row r="523" spans="2:35" ht="12.75" x14ac:dyDescent="0.2">
      <c r="B523" s="30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I523" s="32"/>
    </row>
    <row r="524" spans="2:35" ht="12.75" x14ac:dyDescent="0.2">
      <c r="B524" s="30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I524" s="32"/>
    </row>
    <row r="525" spans="2:35" ht="12.75" x14ac:dyDescent="0.2">
      <c r="B525" s="30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I525" s="32"/>
    </row>
    <row r="526" spans="2:35" ht="12.75" x14ac:dyDescent="0.2">
      <c r="B526" s="30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I526" s="32"/>
    </row>
    <row r="527" spans="2:35" ht="12.75" x14ac:dyDescent="0.2">
      <c r="B527" s="30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I527" s="32"/>
    </row>
    <row r="528" spans="2:35" ht="12.75" x14ac:dyDescent="0.2"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I528" s="32"/>
    </row>
    <row r="529" spans="2:35" ht="12.75" x14ac:dyDescent="0.2"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I529" s="32"/>
    </row>
    <row r="530" spans="2:35" ht="12.75" x14ac:dyDescent="0.2"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I530" s="32"/>
    </row>
    <row r="531" spans="2:35" ht="12.75" x14ac:dyDescent="0.2"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I531" s="32"/>
    </row>
    <row r="532" spans="2:35" ht="12.75" x14ac:dyDescent="0.2"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I532" s="32"/>
    </row>
    <row r="533" spans="2:35" ht="12.75" x14ac:dyDescent="0.2"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I533" s="32"/>
    </row>
    <row r="534" spans="2:35" ht="12.75" x14ac:dyDescent="0.2"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I534" s="32"/>
    </row>
    <row r="535" spans="2:35" ht="12.75" x14ac:dyDescent="0.2"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I535" s="32"/>
    </row>
    <row r="536" spans="2:35" ht="12.75" x14ac:dyDescent="0.2"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I536" s="32"/>
    </row>
    <row r="537" spans="2:35" ht="12.75" x14ac:dyDescent="0.2"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I537" s="32"/>
    </row>
    <row r="538" spans="2:35" ht="12.75" x14ac:dyDescent="0.2"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I538" s="32"/>
    </row>
    <row r="539" spans="2:35" ht="12.75" x14ac:dyDescent="0.2">
      <c r="B539" s="30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I539" s="32"/>
    </row>
    <row r="540" spans="2:35" ht="12.75" x14ac:dyDescent="0.2">
      <c r="B540" s="30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I540" s="32"/>
    </row>
    <row r="541" spans="2:35" ht="12.75" x14ac:dyDescent="0.2">
      <c r="B541" s="30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I541" s="32"/>
    </row>
    <row r="542" spans="2:35" ht="12.75" x14ac:dyDescent="0.2">
      <c r="B542" s="30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I542" s="32"/>
    </row>
    <row r="543" spans="2:35" ht="12.75" x14ac:dyDescent="0.2">
      <c r="B543" s="30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I543" s="32"/>
    </row>
    <row r="544" spans="2:35" ht="12.75" x14ac:dyDescent="0.2">
      <c r="B544" s="30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I544" s="32"/>
    </row>
    <row r="545" spans="2:35" ht="12.75" x14ac:dyDescent="0.2">
      <c r="B545" s="30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I545" s="32"/>
    </row>
    <row r="546" spans="2:35" ht="12.75" x14ac:dyDescent="0.2">
      <c r="B546" s="30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I546" s="32"/>
    </row>
    <row r="547" spans="2:35" ht="12.75" x14ac:dyDescent="0.2">
      <c r="B547" s="30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I547" s="32"/>
    </row>
    <row r="548" spans="2:35" ht="12.75" x14ac:dyDescent="0.2">
      <c r="B548" s="30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I548" s="32"/>
    </row>
    <row r="549" spans="2:35" ht="12.75" x14ac:dyDescent="0.2">
      <c r="B549" s="30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I549" s="32"/>
    </row>
    <row r="550" spans="2:35" ht="12.75" x14ac:dyDescent="0.2">
      <c r="B550" s="30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I550" s="32"/>
    </row>
    <row r="551" spans="2:35" ht="12.75" x14ac:dyDescent="0.2">
      <c r="B551" s="30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I551" s="32"/>
    </row>
    <row r="552" spans="2:35" ht="12.75" x14ac:dyDescent="0.2">
      <c r="B552" s="30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I552" s="32"/>
    </row>
    <row r="553" spans="2:35" ht="12.75" x14ac:dyDescent="0.2">
      <c r="B553" s="30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I553" s="32"/>
    </row>
    <row r="554" spans="2:35" ht="12.75" x14ac:dyDescent="0.2">
      <c r="B554" s="30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I554" s="32"/>
    </row>
    <row r="555" spans="2:35" ht="12.75" x14ac:dyDescent="0.2">
      <c r="B555" s="30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I555" s="32"/>
    </row>
    <row r="556" spans="2:35" ht="12.75" x14ac:dyDescent="0.2">
      <c r="B556" s="30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I556" s="32"/>
    </row>
    <row r="557" spans="2:35" ht="12.75" x14ac:dyDescent="0.2">
      <c r="B557" s="30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I557" s="32"/>
    </row>
    <row r="558" spans="2:35" ht="12.75" x14ac:dyDescent="0.2">
      <c r="B558" s="30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I558" s="32"/>
    </row>
    <row r="559" spans="2:35" ht="12.75" x14ac:dyDescent="0.2">
      <c r="B559" s="30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I559" s="32"/>
    </row>
    <row r="560" spans="2:35" ht="12.75" x14ac:dyDescent="0.2">
      <c r="B560" s="30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I560" s="32"/>
    </row>
    <row r="561" spans="2:35" ht="12.75" x14ac:dyDescent="0.2">
      <c r="B561" s="30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I561" s="32"/>
    </row>
    <row r="562" spans="2:35" ht="12.75" x14ac:dyDescent="0.2">
      <c r="B562" s="30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I562" s="32"/>
    </row>
    <row r="563" spans="2:35" ht="12.75" x14ac:dyDescent="0.2">
      <c r="B563" s="30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I563" s="32"/>
    </row>
    <row r="564" spans="2:35" ht="12.75" x14ac:dyDescent="0.2">
      <c r="B564" s="30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I564" s="32"/>
    </row>
    <row r="565" spans="2:35" ht="12.75" x14ac:dyDescent="0.2">
      <c r="B565" s="30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I565" s="32"/>
    </row>
    <row r="566" spans="2:35" ht="12.75" x14ac:dyDescent="0.2">
      <c r="B566" s="30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I566" s="32"/>
    </row>
    <row r="567" spans="2:35" ht="12.75" x14ac:dyDescent="0.2">
      <c r="B567" s="30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I567" s="32"/>
    </row>
    <row r="568" spans="2:35" ht="12.75" x14ac:dyDescent="0.2">
      <c r="B568" s="30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I568" s="32"/>
    </row>
    <row r="569" spans="2:35" ht="12.75" x14ac:dyDescent="0.2">
      <c r="B569" s="30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I569" s="32"/>
    </row>
    <row r="570" spans="2:35" ht="12.75" x14ac:dyDescent="0.2">
      <c r="B570" s="30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I570" s="32"/>
    </row>
    <row r="571" spans="2:35" ht="12.75" x14ac:dyDescent="0.2">
      <c r="B571" s="30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I571" s="32"/>
    </row>
    <row r="572" spans="2:35" ht="12.75" x14ac:dyDescent="0.2">
      <c r="B572" s="30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I572" s="32"/>
    </row>
    <row r="573" spans="2:35" ht="12.75" x14ac:dyDescent="0.2">
      <c r="B573" s="30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I573" s="32"/>
    </row>
    <row r="574" spans="2:35" ht="12.75" x14ac:dyDescent="0.2">
      <c r="B574" s="30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I574" s="32"/>
    </row>
    <row r="575" spans="2:35" ht="12.75" x14ac:dyDescent="0.2">
      <c r="B575" s="30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I575" s="32"/>
    </row>
    <row r="576" spans="2:35" ht="12.75" x14ac:dyDescent="0.2">
      <c r="B576" s="30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I576" s="32"/>
    </row>
    <row r="577" spans="2:35" ht="12.75" x14ac:dyDescent="0.2">
      <c r="B577" s="30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I577" s="32"/>
    </row>
    <row r="578" spans="2:35" ht="12.75" x14ac:dyDescent="0.2">
      <c r="B578" s="30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I578" s="32"/>
    </row>
    <row r="579" spans="2:35" ht="12.75" x14ac:dyDescent="0.2">
      <c r="B579" s="30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I579" s="32"/>
    </row>
    <row r="580" spans="2:35" ht="12.75" x14ac:dyDescent="0.2">
      <c r="B580" s="30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I580" s="32"/>
    </row>
    <row r="581" spans="2:35" ht="12.75" x14ac:dyDescent="0.2">
      <c r="B581" s="30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I581" s="32"/>
    </row>
    <row r="582" spans="2:35" ht="12.75" x14ac:dyDescent="0.2">
      <c r="B582" s="30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I582" s="32"/>
    </row>
    <row r="583" spans="2:35" ht="12.75" x14ac:dyDescent="0.2">
      <c r="B583" s="30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I583" s="32"/>
    </row>
    <row r="584" spans="2:35" ht="12.75" x14ac:dyDescent="0.2">
      <c r="B584" s="30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I584" s="32"/>
    </row>
    <row r="585" spans="2:35" ht="12.75" x14ac:dyDescent="0.2">
      <c r="B585" s="30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I585" s="32"/>
    </row>
    <row r="586" spans="2:35" ht="12.75" x14ac:dyDescent="0.2">
      <c r="B586" s="30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I586" s="32"/>
    </row>
    <row r="587" spans="2:35" ht="12.75" x14ac:dyDescent="0.2">
      <c r="B587" s="30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I587" s="32"/>
    </row>
    <row r="588" spans="2:35" ht="12.75" x14ac:dyDescent="0.2">
      <c r="B588" s="30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I588" s="32"/>
    </row>
    <row r="589" spans="2:35" ht="12.75" x14ac:dyDescent="0.2">
      <c r="B589" s="30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I589" s="32"/>
    </row>
    <row r="590" spans="2:35" ht="12.75" x14ac:dyDescent="0.2">
      <c r="B590" s="30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I590" s="32"/>
    </row>
    <row r="591" spans="2:35" ht="12.75" x14ac:dyDescent="0.2">
      <c r="B591" s="30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I591" s="32"/>
    </row>
    <row r="592" spans="2:35" ht="12.75" x14ac:dyDescent="0.2">
      <c r="B592" s="30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I592" s="32"/>
    </row>
    <row r="593" spans="2:35" ht="12.75" x14ac:dyDescent="0.2">
      <c r="B593" s="30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I593" s="32"/>
    </row>
    <row r="594" spans="2:35" ht="12.75" x14ac:dyDescent="0.2">
      <c r="B594" s="30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I594" s="32"/>
    </row>
    <row r="595" spans="2:35" ht="12.75" x14ac:dyDescent="0.2">
      <c r="B595" s="30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I595" s="32"/>
    </row>
    <row r="596" spans="2:35" ht="12.75" x14ac:dyDescent="0.2">
      <c r="B596" s="30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I596" s="32"/>
    </row>
    <row r="597" spans="2:35" ht="12.75" x14ac:dyDescent="0.2">
      <c r="B597" s="30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I597" s="32"/>
    </row>
    <row r="598" spans="2:35" ht="12.75" x14ac:dyDescent="0.2">
      <c r="B598" s="30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I598" s="32"/>
    </row>
    <row r="599" spans="2:35" ht="12.75" x14ac:dyDescent="0.2">
      <c r="B599" s="30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I599" s="32"/>
    </row>
    <row r="600" spans="2:35" ht="12.75" x14ac:dyDescent="0.2">
      <c r="B600" s="30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I600" s="32"/>
    </row>
    <row r="601" spans="2:35" ht="12.75" x14ac:dyDescent="0.2">
      <c r="B601" s="30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I601" s="32"/>
    </row>
    <row r="602" spans="2:35" ht="12.75" x14ac:dyDescent="0.2">
      <c r="B602" s="30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I602" s="32"/>
    </row>
    <row r="603" spans="2:35" ht="12.75" x14ac:dyDescent="0.2">
      <c r="B603" s="30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I603" s="32"/>
    </row>
    <row r="604" spans="2:35" ht="12.75" x14ac:dyDescent="0.2">
      <c r="B604" s="30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I604" s="32"/>
    </row>
    <row r="605" spans="2:35" ht="12.75" x14ac:dyDescent="0.2">
      <c r="B605" s="30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I605" s="32"/>
    </row>
    <row r="606" spans="2:35" ht="12.75" x14ac:dyDescent="0.2">
      <c r="B606" s="30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I606" s="32"/>
    </row>
    <row r="607" spans="2:35" ht="12.75" x14ac:dyDescent="0.2">
      <c r="B607" s="30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I607" s="32"/>
    </row>
    <row r="608" spans="2:35" ht="12.75" x14ac:dyDescent="0.2">
      <c r="B608" s="30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I608" s="32"/>
    </row>
    <row r="609" spans="2:35" ht="12.75" x14ac:dyDescent="0.2">
      <c r="B609" s="30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I609" s="32"/>
    </row>
    <row r="610" spans="2:35" ht="12.75" x14ac:dyDescent="0.2">
      <c r="B610" s="30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I610" s="32"/>
    </row>
    <row r="611" spans="2:35" ht="12.75" x14ac:dyDescent="0.2">
      <c r="B611" s="30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I611" s="32"/>
    </row>
    <row r="612" spans="2:35" ht="12.75" x14ac:dyDescent="0.2">
      <c r="B612" s="30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I612" s="32"/>
    </row>
    <row r="613" spans="2:35" ht="12.75" x14ac:dyDescent="0.2">
      <c r="B613" s="30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I613" s="32"/>
    </row>
    <row r="614" spans="2:35" ht="12.75" x14ac:dyDescent="0.2">
      <c r="B614" s="30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I614" s="32"/>
    </row>
    <row r="615" spans="2:35" ht="12.75" x14ac:dyDescent="0.2">
      <c r="B615" s="30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I615" s="32"/>
    </row>
    <row r="616" spans="2:35" ht="12.75" x14ac:dyDescent="0.2">
      <c r="B616" s="30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I616" s="32"/>
    </row>
    <row r="617" spans="2:35" ht="12.75" x14ac:dyDescent="0.2">
      <c r="B617" s="30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I617" s="32"/>
    </row>
    <row r="618" spans="2:35" ht="12.75" x14ac:dyDescent="0.2">
      <c r="B618" s="30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I618" s="32"/>
    </row>
    <row r="619" spans="2:35" ht="12.75" x14ac:dyDescent="0.2">
      <c r="B619" s="30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I619" s="32"/>
    </row>
    <row r="620" spans="2:35" ht="12.75" x14ac:dyDescent="0.2">
      <c r="B620" s="30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I620" s="32"/>
    </row>
    <row r="621" spans="2:35" ht="12.75" x14ac:dyDescent="0.2">
      <c r="B621" s="30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I621" s="32"/>
    </row>
    <row r="622" spans="2:35" ht="12.75" x14ac:dyDescent="0.2">
      <c r="B622" s="30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I622" s="32"/>
    </row>
    <row r="623" spans="2:35" ht="12.75" x14ac:dyDescent="0.2">
      <c r="B623" s="30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I623" s="32"/>
    </row>
    <row r="624" spans="2:35" ht="12.75" x14ac:dyDescent="0.2">
      <c r="B624" s="30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I624" s="32"/>
    </row>
    <row r="625" spans="2:35" ht="12.75" x14ac:dyDescent="0.2">
      <c r="B625" s="30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I625" s="32"/>
    </row>
    <row r="626" spans="2:35" ht="12.75" x14ac:dyDescent="0.2">
      <c r="B626" s="30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I626" s="32"/>
    </row>
    <row r="627" spans="2:35" ht="12.75" x14ac:dyDescent="0.2">
      <c r="B627" s="30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I627" s="32"/>
    </row>
    <row r="628" spans="2:35" ht="12.75" x14ac:dyDescent="0.2">
      <c r="B628" s="30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I628" s="32"/>
    </row>
    <row r="629" spans="2:35" ht="12.75" x14ac:dyDescent="0.2">
      <c r="B629" s="30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I629" s="32"/>
    </row>
    <row r="630" spans="2:35" ht="12.75" x14ac:dyDescent="0.2">
      <c r="B630" s="30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I630" s="32"/>
    </row>
    <row r="631" spans="2:35" ht="12.75" x14ac:dyDescent="0.2">
      <c r="B631" s="30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I631" s="32"/>
    </row>
    <row r="632" spans="2:35" ht="12.75" x14ac:dyDescent="0.2">
      <c r="B632" s="30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I632" s="32"/>
    </row>
    <row r="633" spans="2:35" ht="12.75" x14ac:dyDescent="0.2">
      <c r="B633" s="30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I633" s="32"/>
    </row>
    <row r="634" spans="2:35" ht="12.75" x14ac:dyDescent="0.2">
      <c r="B634" s="30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I634" s="32"/>
    </row>
    <row r="635" spans="2:35" ht="12.75" x14ac:dyDescent="0.2">
      <c r="B635" s="30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I635" s="32"/>
    </row>
    <row r="636" spans="2:35" ht="12.75" x14ac:dyDescent="0.2">
      <c r="B636" s="30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I636" s="32"/>
    </row>
    <row r="637" spans="2:35" ht="12.75" x14ac:dyDescent="0.2">
      <c r="B637" s="30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I637" s="32"/>
    </row>
    <row r="638" spans="2:35" ht="12.75" x14ac:dyDescent="0.2">
      <c r="B638" s="30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I638" s="32"/>
    </row>
    <row r="639" spans="2:35" ht="12.75" x14ac:dyDescent="0.2">
      <c r="B639" s="30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I639" s="32"/>
    </row>
    <row r="640" spans="2:35" ht="12.75" x14ac:dyDescent="0.2">
      <c r="B640" s="30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I640" s="32"/>
    </row>
    <row r="641" spans="2:35" ht="12.75" x14ac:dyDescent="0.2">
      <c r="B641" s="30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I641" s="32"/>
    </row>
    <row r="642" spans="2:35" ht="12.75" x14ac:dyDescent="0.2">
      <c r="B642" s="30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I642" s="32"/>
    </row>
    <row r="643" spans="2:35" ht="12.75" x14ac:dyDescent="0.2">
      <c r="B643" s="30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I643" s="32"/>
    </row>
    <row r="644" spans="2:35" ht="12.75" x14ac:dyDescent="0.2">
      <c r="B644" s="30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I644" s="32"/>
    </row>
    <row r="645" spans="2:35" ht="12.75" x14ac:dyDescent="0.2">
      <c r="B645" s="30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I645" s="32"/>
    </row>
    <row r="646" spans="2:35" ht="12.75" x14ac:dyDescent="0.2">
      <c r="B646" s="30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I646" s="32"/>
    </row>
    <row r="647" spans="2:35" ht="12.75" x14ac:dyDescent="0.2">
      <c r="B647" s="30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I647" s="32"/>
    </row>
    <row r="648" spans="2:35" ht="12.75" x14ac:dyDescent="0.2">
      <c r="B648" s="30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I648" s="32"/>
    </row>
    <row r="649" spans="2:35" ht="12.75" x14ac:dyDescent="0.2">
      <c r="B649" s="30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I649" s="32"/>
    </row>
    <row r="650" spans="2:35" ht="12.75" x14ac:dyDescent="0.2">
      <c r="B650" s="30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I650" s="32"/>
    </row>
    <row r="651" spans="2:35" ht="12.75" x14ac:dyDescent="0.2">
      <c r="B651" s="30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I651" s="32"/>
    </row>
    <row r="652" spans="2:35" ht="12.75" x14ac:dyDescent="0.2">
      <c r="B652" s="30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I652" s="32"/>
    </row>
    <row r="653" spans="2:35" ht="12.75" x14ac:dyDescent="0.2">
      <c r="B653" s="30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I653" s="32"/>
    </row>
    <row r="654" spans="2:35" ht="12.75" x14ac:dyDescent="0.2">
      <c r="B654" s="30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I654" s="32"/>
    </row>
    <row r="655" spans="2:35" ht="12.75" x14ac:dyDescent="0.2">
      <c r="B655" s="30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I655" s="32"/>
    </row>
    <row r="656" spans="2:35" ht="12.75" x14ac:dyDescent="0.2">
      <c r="B656" s="30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I656" s="32"/>
    </row>
    <row r="657" spans="2:35" ht="12.75" x14ac:dyDescent="0.2">
      <c r="B657" s="30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I657" s="32"/>
    </row>
    <row r="658" spans="2:35" ht="12.75" x14ac:dyDescent="0.2">
      <c r="B658" s="30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I658" s="32"/>
    </row>
    <row r="659" spans="2:35" ht="12.75" x14ac:dyDescent="0.2">
      <c r="B659" s="30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I659" s="32"/>
    </row>
    <row r="660" spans="2:35" ht="12.75" x14ac:dyDescent="0.2">
      <c r="B660" s="30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I660" s="32"/>
    </row>
    <row r="661" spans="2:35" ht="12.75" x14ac:dyDescent="0.2">
      <c r="B661" s="30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I661" s="32"/>
    </row>
    <row r="662" spans="2:35" ht="12.75" x14ac:dyDescent="0.2">
      <c r="B662" s="30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I662" s="32"/>
    </row>
    <row r="663" spans="2:35" ht="12.75" x14ac:dyDescent="0.2">
      <c r="B663" s="30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I663" s="32"/>
    </row>
    <row r="664" spans="2:35" ht="12.75" x14ac:dyDescent="0.2">
      <c r="B664" s="30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I664" s="32"/>
    </row>
    <row r="665" spans="2:35" ht="12.75" x14ac:dyDescent="0.2">
      <c r="B665" s="30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I665" s="32"/>
    </row>
    <row r="666" spans="2:35" ht="12.75" x14ac:dyDescent="0.2">
      <c r="B666" s="30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I666" s="32"/>
    </row>
    <row r="667" spans="2:35" ht="12.75" x14ac:dyDescent="0.2">
      <c r="B667" s="30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I667" s="32"/>
    </row>
    <row r="668" spans="2:35" ht="12.75" x14ac:dyDescent="0.2">
      <c r="B668" s="30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I668" s="32"/>
    </row>
    <row r="669" spans="2:35" ht="12.75" x14ac:dyDescent="0.2">
      <c r="B669" s="30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I669" s="32"/>
    </row>
    <row r="670" spans="2:35" ht="12.75" x14ac:dyDescent="0.2">
      <c r="B670" s="30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I670" s="32"/>
    </row>
    <row r="671" spans="2:35" ht="12.75" x14ac:dyDescent="0.2">
      <c r="B671" s="30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I671" s="32"/>
    </row>
    <row r="672" spans="2:35" ht="12.75" x14ac:dyDescent="0.2">
      <c r="B672" s="30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I672" s="32"/>
    </row>
    <row r="673" spans="2:35" ht="12.75" x14ac:dyDescent="0.2">
      <c r="B673" s="30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I673" s="32"/>
    </row>
    <row r="674" spans="2:35" ht="12.75" x14ac:dyDescent="0.2">
      <c r="B674" s="30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I674" s="32"/>
    </row>
    <row r="675" spans="2:35" ht="12.75" x14ac:dyDescent="0.2">
      <c r="B675" s="30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I675" s="32"/>
    </row>
    <row r="676" spans="2:35" ht="12.75" x14ac:dyDescent="0.2">
      <c r="B676" s="30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I676" s="32"/>
    </row>
    <row r="677" spans="2:35" ht="12.75" x14ac:dyDescent="0.2">
      <c r="B677" s="30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I677" s="32"/>
    </row>
    <row r="678" spans="2:35" ht="12.75" x14ac:dyDescent="0.2">
      <c r="B678" s="30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I678" s="32"/>
    </row>
    <row r="679" spans="2:35" ht="12.75" x14ac:dyDescent="0.2">
      <c r="B679" s="30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I679" s="32"/>
    </row>
    <row r="680" spans="2:35" ht="12.75" x14ac:dyDescent="0.2">
      <c r="B680" s="30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I680" s="32"/>
    </row>
    <row r="681" spans="2:35" ht="12.75" x14ac:dyDescent="0.2">
      <c r="B681" s="30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I681" s="32"/>
    </row>
    <row r="682" spans="2:35" ht="12.75" x14ac:dyDescent="0.2">
      <c r="B682" s="30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I682" s="32"/>
    </row>
    <row r="683" spans="2:35" ht="12.75" x14ac:dyDescent="0.2">
      <c r="B683" s="30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I683" s="32"/>
    </row>
    <row r="684" spans="2:35" ht="12.75" x14ac:dyDescent="0.2">
      <c r="B684" s="30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I684" s="32"/>
    </row>
    <row r="685" spans="2:35" ht="12.75" x14ac:dyDescent="0.2">
      <c r="B685" s="30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I685" s="32"/>
    </row>
    <row r="686" spans="2:35" ht="12.75" x14ac:dyDescent="0.2">
      <c r="B686" s="30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I686" s="32"/>
    </row>
    <row r="687" spans="2:35" ht="12.75" x14ac:dyDescent="0.2">
      <c r="B687" s="30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I687" s="32"/>
    </row>
    <row r="688" spans="2:35" ht="12.75" x14ac:dyDescent="0.2">
      <c r="B688" s="30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I688" s="32"/>
    </row>
    <row r="689" spans="2:35" ht="12.75" x14ac:dyDescent="0.2">
      <c r="B689" s="30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I689" s="32"/>
    </row>
    <row r="690" spans="2:35" ht="12.75" x14ac:dyDescent="0.2">
      <c r="B690" s="30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I690" s="32"/>
    </row>
    <row r="691" spans="2:35" ht="12.75" x14ac:dyDescent="0.2">
      <c r="B691" s="30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I691" s="32"/>
    </row>
    <row r="692" spans="2:35" ht="12.75" x14ac:dyDescent="0.2">
      <c r="B692" s="30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I692" s="32"/>
    </row>
    <row r="693" spans="2:35" ht="12.75" x14ac:dyDescent="0.2">
      <c r="B693" s="30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I693" s="32"/>
    </row>
    <row r="694" spans="2:35" ht="12.75" x14ac:dyDescent="0.2">
      <c r="B694" s="30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I694" s="32"/>
    </row>
    <row r="695" spans="2:35" ht="12.75" x14ac:dyDescent="0.2">
      <c r="B695" s="30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I695" s="32"/>
    </row>
    <row r="696" spans="2:35" ht="12.75" x14ac:dyDescent="0.2">
      <c r="B696" s="30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I696" s="32"/>
    </row>
    <row r="697" spans="2:35" ht="12.75" x14ac:dyDescent="0.2">
      <c r="B697" s="30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I697" s="32"/>
    </row>
    <row r="698" spans="2:35" ht="12.75" x14ac:dyDescent="0.2">
      <c r="B698" s="30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I698" s="32"/>
    </row>
    <row r="699" spans="2:35" ht="12.75" x14ac:dyDescent="0.2">
      <c r="B699" s="30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I699" s="32"/>
    </row>
    <row r="700" spans="2:35" ht="12.75" x14ac:dyDescent="0.2">
      <c r="B700" s="30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I700" s="32"/>
    </row>
    <row r="701" spans="2:35" ht="12.75" x14ac:dyDescent="0.2">
      <c r="B701" s="30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I701" s="32"/>
    </row>
    <row r="702" spans="2:35" ht="12.75" x14ac:dyDescent="0.2">
      <c r="B702" s="30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I702" s="32"/>
    </row>
    <row r="703" spans="2:35" ht="12.75" x14ac:dyDescent="0.2">
      <c r="B703" s="30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I703" s="32"/>
    </row>
    <row r="704" spans="2:35" ht="12.75" x14ac:dyDescent="0.2">
      <c r="B704" s="30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I704" s="32"/>
    </row>
    <row r="705" spans="2:35" ht="12.75" x14ac:dyDescent="0.2">
      <c r="B705" s="30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I705" s="32"/>
    </row>
    <row r="706" spans="2:35" ht="12.75" x14ac:dyDescent="0.2">
      <c r="B706" s="30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I706" s="32"/>
    </row>
    <row r="707" spans="2:35" ht="12.75" x14ac:dyDescent="0.2">
      <c r="B707" s="30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I707" s="32"/>
    </row>
    <row r="708" spans="2:35" ht="12.75" x14ac:dyDescent="0.2">
      <c r="B708" s="30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I708" s="32"/>
    </row>
    <row r="709" spans="2:35" ht="12.75" x14ac:dyDescent="0.2">
      <c r="B709" s="30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I709" s="32"/>
    </row>
    <row r="710" spans="2:35" ht="12.75" x14ac:dyDescent="0.2">
      <c r="B710" s="30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I710" s="32"/>
    </row>
    <row r="711" spans="2:35" ht="12.75" x14ac:dyDescent="0.2">
      <c r="B711" s="30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I711" s="32"/>
    </row>
    <row r="712" spans="2:35" ht="12.75" x14ac:dyDescent="0.2">
      <c r="B712" s="30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I712" s="32"/>
    </row>
    <row r="713" spans="2:35" ht="12.75" x14ac:dyDescent="0.2">
      <c r="B713" s="30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I713" s="32"/>
    </row>
    <row r="714" spans="2:35" ht="12.75" x14ac:dyDescent="0.2">
      <c r="B714" s="30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I714" s="32"/>
    </row>
    <row r="715" spans="2:35" ht="12.75" x14ac:dyDescent="0.2">
      <c r="B715" s="30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I715" s="32"/>
    </row>
    <row r="716" spans="2:35" ht="12.75" x14ac:dyDescent="0.2">
      <c r="B716" s="30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I716" s="32"/>
    </row>
    <row r="717" spans="2:35" ht="12.75" x14ac:dyDescent="0.2">
      <c r="B717" s="30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I717" s="32"/>
    </row>
    <row r="718" spans="2:35" ht="12.75" x14ac:dyDescent="0.2">
      <c r="B718" s="30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I718" s="32"/>
    </row>
    <row r="719" spans="2:35" ht="12.75" x14ac:dyDescent="0.2">
      <c r="B719" s="30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I719" s="32"/>
    </row>
    <row r="720" spans="2:35" ht="12.75" x14ac:dyDescent="0.2">
      <c r="B720" s="30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I720" s="32"/>
    </row>
    <row r="721" spans="2:35" ht="12.75" x14ac:dyDescent="0.2">
      <c r="B721" s="30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I721" s="32"/>
    </row>
    <row r="722" spans="2:35" ht="12.75" x14ac:dyDescent="0.2">
      <c r="B722" s="30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I722" s="32"/>
    </row>
    <row r="723" spans="2:35" ht="12.75" x14ac:dyDescent="0.2">
      <c r="B723" s="30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I723" s="32"/>
    </row>
    <row r="724" spans="2:35" ht="12.75" x14ac:dyDescent="0.2">
      <c r="B724" s="30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I724" s="32"/>
    </row>
    <row r="725" spans="2:35" ht="12.75" x14ac:dyDescent="0.2">
      <c r="B725" s="30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I725" s="32"/>
    </row>
    <row r="726" spans="2:35" ht="12.75" x14ac:dyDescent="0.2">
      <c r="B726" s="30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I726" s="32"/>
    </row>
    <row r="727" spans="2:35" ht="12.75" x14ac:dyDescent="0.2">
      <c r="B727" s="30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I727" s="32"/>
    </row>
    <row r="728" spans="2:35" ht="12.75" x14ac:dyDescent="0.2">
      <c r="B728" s="30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I728" s="32"/>
    </row>
    <row r="729" spans="2:35" ht="12.75" x14ac:dyDescent="0.2">
      <c r="B729" s="30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I729" s="32"/>
    </row>
    <row r="730" spans="2:35" ht="12.75" x14ac:dyDescent="0.2">
      <c r="B730" s="30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I730" s="32"/>
    </row>
    <row r="731" spans="2:35" ht="12.75" x14ac:dyDescent="0.2">
      <c r="B731" s="30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I731" s="32"/>
    </row>
    <row r="732" spans="2:35" ht="12.75" x14ac:dyDescent="0.2">
      <c r="B732" s="30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I732" s="32"/>
    </row>
    <row r="733" spans="2:35" ht="12.75" x14ac:dyDescent="0.2">
      <c r="B733" s="30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I733" s="32"/>
    </row>
    <row r="734" spans="2:35" ht="12.75" x14ac:dyDescent="0.2">
      <c r="B734" s="30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I734" s="32"/>
    </row>
    <row r="735" spans="2:35" ht="12.75" x14ac:dyDescent="0.2">
      <c r="B735" s="30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I735" s="32"/>
    </row>
    <row r="736" spans="2:35" ht="12.75" x14ac:dyDescent="0.2">
      <c r="B736" s="30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I736" s="32"/>
    </row>
    <row r="737" spans="2:35" ht="12.75" x14ac:dyDescent="0.2">
      <c r="B737" s="30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I737" s="32"/>
    </row>
    <row r="738" spans="2:35" ht="12.75" x14ac:dyDescent="0.2">
      <c r="B738" s="30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I738" s="32"/>
    </row>
    <row r="739" spans="2:35" ht="12.75" x14ac:dyDescent="0.2">
      <c r="B739" s="30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I739" s="32"/>
    </row>
    <row r="740" spans="2:35" ht="12.75" x14ac:dyDescent="0.2">
      <c r="B740" s="30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I740" s="32"/>
    </row>
    <row r="741" spans="2:35" ht="12.75" x14ac:dyDescent="0.2">
      <c r="B741" s="30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I741" s="32"/>
    </row>
    <row r="742" spans="2:35" ht="12.75" x14ac:dyDescent="0.2">
      <c r="B742" s="30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I742" s="32"/>
    </row>
    <row r="743" spans="2:35" ht="12.75" x14ac:dyDescent="0.2">
      <c r="B743" s="30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I743" s="32"/>
    </row>
    <row r="744" spans="2:35" ht="12.75" x14ac:dyDescent="0.2">
      <c r="B744" s="30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I744" s="32"/>
    </row>
    <row r="745" spans="2:35" ht="12.75" x14ac:dyDescent="0.2">
      <c r="B745" s="30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I745" s="32"/>
    </row>
    <row r="746" spans="2:35" ht="12.75" x14ac:dyDescent="0.2">
      <c r="B746" s="30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I746" s="32"/>
    </row>
    <row r="747" spans="2:35" ht="12.75" x14ac:dyDescent="0.2">
      <c r="B747" s="30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I747" s="32"/>
    </row>
    <row r="748" spans="2:35" ht="12.75" x14ac:dyDescent="0.2">
      <c r="B748" s="30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I748" s="32"/>
    </row>
    <row r="749" spans="2:35" ht="12.75" x14ac:dyDescent="0.2">
      <c r="B749" s="30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I749" s="32"/>
    </row>
    <row r="750" spans="2:35" ht="12.75" x14ac:dyDescent="0.2">
      <c r="B750" s="30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I750" s="32"/>
    </row>
    <row r="751" spans="2:35" ht="12.75" x14ac:dyDescent="0.2">
      <c r="B751" s="30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I751" s="32"/>
    </row>
    <row r="752" spans="2:35" ht="12.75" x14ac:dyDescent="0.2">
      <c r="B752" s="30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I752" s="32"/>
    </row>
    <row r="753" spans="2:35" ht="12.75" x14ac:dyDescent="0.2">
      <c r="B753" s="30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I753" s="32"/>
    </row>
    <row r="754" spans="2:35" ht="12.75" x14ac:dyDescent="0.2">
      <c r="B754" s="30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I754" s="32"/>
    </row>
    <row r="755" spans="2:35" ht="12.75" x14ac:dyDescent="0.2">
      <c r="B755" s="30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I755" s="32"/>
    </row>
    <row r="756" spans="2:35" ht="12.75" x14ac:dyDescent="0.2">
      <c r="B756" s="30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I756" s="32"/>
    </row>
    <row r="757" spans="2:35" ht="12.75" x14ac:dyDescent="0.2">
      <c r="B757" s="30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I757" s="32"/>
    </row>
    <row r="758" spans="2:35" ht="12.75" x14ac:dyDescent="0.2">
      <c r="B758" s="30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I758" s="32"/>
    </row>
    <row r="759" spans="2:35" ht="12.75" x14ac:dyDescent="0.2">
      <c r="B759" s="30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I759" s="32"/>
    </row>
    <row r="760" spans="2:35" ht="12.75" x14ac:dyDescent="0.2">
      <c r="B760" s="30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I760" s="32"/>
    </row>
    <row r="761" spans="2:35" ht="12.75" x14ac:dyDescent="0.2">
      <c r="B761" s="30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I761" s="32"/>
    </row>
    <row r="762" spans="2:35" ht="12.75" x14ac:dyDescent="0.2">
      <c r="B762" s="30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I762" s="32"/>
    </row>
    <row r="763" spans="2:35" ht="12.75" x14ac:dyDescent="0.2">
      <c r="B763" s="30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I763" s="32"/>
    </row>
    <row r="764" spans="2:35" ht="12.75" x14ac:dyDescent="0.2">
      <c r="B764" s="30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I764" s="32"/>
    </row>
    <row r="765" spans="2:35" ht="12.75" x14ac:dyDescent="0.2">
      <c r="B765" s="30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I765" s="32"/>
    </row>
    <row r="766" spans="2:35" ht="12.75" x14ac:dyDescent="0.2">
      <c r="B766" s="30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I766" s="32"/>
    </row>
    <row r="767" spans="2:35" ht="12.75" x14ac:dyDescent="0.2">
      <c r="B767" s="30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I767" s="32"/>
    </row>
    <row r="768" spans="2:35" ht="12.75" x14ac:dyDescent="0.2">
      <c r="B768" s="30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I768" s="32"/>
    </row>
    <row r="769" spans="2:35" ht="12.75" x14ac:dyDescent="0.2">
      <c r="B769" s="30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I769" s="32"/>
    </row>
    <row r="770" spans="2:35" ht="12.75" x14ac:dyDescent="0.2">
      <c r="B770" s="30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I770" s="32"/>
    </row>
    <row r="771" spans="2:35" ht="12.75" x14ac:dyDescent="0.2">
      <c r="B771" s="30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I771" s="32"/>
    </row>
    <row r="772" spans="2:35" ht="12.75" x14ac:dyDescent="0.2">
      <c r="B772" s="30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I772" s="32"/>
    </row>
    <row r="773" spans="2:35" ht="12.75" x14ac:dyDescent="0.2">
      <c r="B773" s="30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I773" s="32"/>
    </row>
    <row r="774" spans="2:35" ht="12.75" x14ac:dyDescent="0.2">
      <c r="B774" s="30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I774" s="32"/>
    </row>
    <row r="775" spans="2:35" ht="12.75" x14ac:dyDescent="0.2">
      <c r="B775" s="30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I775" s="32"/>
    </row>
    <row r="776" spans="2:35" ht="12.75" x14ac:dyDescent="0.2">
      <c r="B776" s="30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I776" s="32"/>
    </row>
    <row r="777" spans="2:35" ht="12.75" x14ac:dyDescent="0.2">
      <c r="B777" s="30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I777" s="32"/>
    </row>
    <row r="778" spans="2:35" ht="12.75" x14ac:dyDescent="0.2">
      <c r="B778" s="30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I778" s="32"/>
    </row>
    <row r="779" spans="2:35" ht="12.75" x14ac:dyDescent="0.2">
      <c r="B779" s="30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I779" s="32"/>
    </row>
    <row r="780" spans="2:35" ht="12.75" x14ac:dyDescent="0.2">
      <c r="B780" s="30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I780" s="32"/>
    </row>
    <row r="781" spans="2:35" ht="12.75" x14ac:dyDescent="0.2">
      <c r="B781" s="30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I781" s="32"/>
    </row>
    <row r="782" spans="2:35" ht="12.75" x14ac:dyDescent="0.2">
      <c r="B782" s="30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I782" s="32"/>
    </row>
    <row r="783" spans="2:35" ht="12.75" x14ac:dyDescent="0.2">
      <c r="B783" s="30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I783" s="32"/>
    </row>
    <row r="784" spans="2:35" ht="12.75" x14ac:dyDescent="0.2">
      <c r="B784" s="30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I784" s="32"/>
    </row>
    <row r="785" spans="2:35" ht="12.75" x14ac:dyDescent="0.2">
      <c r="B785" s="30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I785" s="32"/>
    </row>
    <row r="786" spans="2:35" ht="12.75" x14ac:dyDescent="0.2">
      <c r="B786" s="30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I786" s="32"/>
    </row>
    <row r="787" spans="2:35" ht="12.75" x14ac:dyDescent="0.2">
      <c r="B787" s="30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I787" s="32"/>
    </row>
    <row r="788" spans="2:35" ht="12.75" x14ac:dyDescent="0.2">
      <c r="B788" s="30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I788" s="32"/>
    </row>
    <row r="789" spans="2:35" ht="12.75" x14ac:dyDescent="0.2">
      <c r="B789" s="30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I789" s="32"/>
    </row>
    <row r="790" spans="2:35" ht="12.75" x14ac:dyDescent="0.2">
      <c r="B790" s="30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I790" s="32"/>
    </row>
    <row r="791" spans="2:35" ht="12.75" x14ac:dyDescent="0.2">
      <c r="B791" s="30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I791" s="32"/>
    </row>
    <row r="792" spans="2:35" ht="12.75" x14ac:dyDescent="0.2">
      <c r="B792" s="30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I792" s="32"/>
    </row>
    <row r="793" spans="2:35" ht="12.75" x14ac:dyDescent="0.2">
      <c r="B793" s="30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I793" s="32"/>
    </row>
    <row r="794" spans="2:35" ht="12.75" x14ac:dyDescent="0.2">
      <c r="B794" s="30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I794" s="32"/>
    </row>
    <row r="795" spans="2:35" ht="12.75" x14ac:dyDescent="0.2">
      <c r="B795" s="30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I795" s="32"/>
    </row>
    <row r="796" spans="2:35" ht="12.75" x14ac:dyDescent="0.2">
      <c r="B796" s="30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I796" s="32"/>
    </row>
    <row r="797" spans="2:35" ht="12.75" x14ac:dyDescent="0.2">
      <c r="B797" s="30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I797" s="32"/>
    </row>
    <row r="798" spans="2:35" ht="12.75" x14ac:dyDescent="0.2">
      <c r="B798" s="30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I798" s="32"/>
    </row>
    <row r="799" spans="2:35" ht="12.75" x14ac:dyDescent="0.2">
      <c r="B799" s="30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I799" s="32"/>
    </row>
    <row r="800" spans="2:35" ht="12.75" x14ac:dyDescent="0.2">
      <c r="B800" s="30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I800" s="32"/>
    </row>
    <row r="801" spans="2:35" ht="12.75" x14ac:dyDescent="0.2">
      <c r="B801" s="30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I801" s="32"/>
    </row>
    <row r="802" spans="2:35" ht="12.75" x14ac:dyDescent="0.2">
      <c r="B802" s="30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I802" s="32"/>
    </row>
    <row r="803" spans="2:35" ht="12.75" x14ac:dyDescent="0.2">
      <c r="B803" s="30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I803" s="32"/>
    </row>
    <row r="804" spans="2:35" ht="12.75" x14ac:dyDescent="0.2">
      <c r="B804" s="30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I804" s="32"/>
    </row>
    <row r="805" spans="2:35" ht="12.75" x14ac:dyDescent="0.2">
      <c r="B805" s="30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I805" s="32"/>
    </row>
    <row r="806" spans="2:35" ht="12.75" x14ac:dyDescent="0.2">
      <c r="B806" s="30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I806" s="32"/>
    </row>
    <row r="807" spans="2:35" ht="12.75" x14ac:dyDescent="0.2">
      <c r="B807" s="30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I807" s="32"/>
    </row>
    <row r="808" spans="2:35" ht="12.75" x14ac:dyDescent="0.2">
      <c r="B808" s="30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I808" s="32"/>
    </row>
    <row r="809" spans="2:35" ht="12.75" x14ac:dyDescent="0.2">
      <c r="B809" s="30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I809" s="32"/>
    </row>
    <row r="810" spans="2:35" ht="12.75" x14ac:dyDescent="0.2">
      <c r="B810" s="30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I810" s="32"/>
    </row>
    <row r="811" spans="2:35" ht="12.75" x14ac:dyDescent="0.2">
      <c r="B811" s="30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I811" s="32"/>
    </row>
    <row r="812" spans="2:35" ht="12.75" x14ac:dyDescent="0.2">
      <c r="B812" s="30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I812" s="32"/>
    </row>
    <row r="813" spans="2:35" ht="12.75" x14ac:dyDescent="0.2">
      <c r="B813" s="30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I813" s="32"/>
    </row>
    <row r="814" spans="2:35" ht="12.75" x14ac:dyDescent="0.2">
      <c r="B814" s="30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I814" s="32"/>
    </row>
    <row r="815" spans="2:35" ht="12.75" x14ac:dyDescent="0.2">
      <c r="B815" s="30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I815" s="32"/>
    </row>
    <row r="816" spans="2:35" ht="12.75" x14ac:dyDescent="0.2">
      <c r="B816" s="30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I816" s="32"/>
    </row>
    <row r="817" spans="2:35" ht="12.75" x14ac:dyDescent="0.2">
      <c r="B817" s="30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I817" s="32"/>
    </row>
    <row r="818" spans="2:35" ht="12.75" x14ac:dyDescent="0.2">
      <c r="B818" s="30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I818" s="32"/>
    </row>
    <row r="819" spans="2:35" ht="12.75" x14ac:dyDescent="0.2">
      <c r="B819" s="30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I819" s="32"/>
    </row>
    <row r="820" spans="2:35" ht="12.75" x14ac:dyDescent="0.2">
      <c r="B820" s="30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I820" s="32"/>
    </row>
    <row r="821" spans="2:35" ht="12.75" x14ac:dyDescent="0.2">
      <c r="B821" s="30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I821" s="32"/>
    </row>
    <row r="822" spans="2:35" ht="12.75" x14ac:dyDescent="0.2">
      <c r="B822" s="30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I822" s="32"/>
    </row>
    <row r="823" spans="2:35" ht="12.75" x14ac:dyDescent="0.2">
      <c r="B823" s="30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I823" s="32"/>
    </row>
    <row r="824" spans="2:35" ht="12.75" x14ac:dyDescent="0.2">
      <c r="B824" s="30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I824" s="32"/>
    </row>
    <row r="825" spans="2:35" ht="12.75" x14ac:dyDescent="0.2">
      <c r="B825" s="30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I825" s="32"/>
    </row>
    <row r="826" spans="2:35" ht="12.75" x14ac:dyDescent="0.2">
      <c r="B826" s="30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I826" s="32"/>
    </row>
    <row r="827" spans="2:35" ht="12.75" x14ac:dyDescent="0.2">
      <c r="B827" s="30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I827" s="32"/>
    </row>
    <row r="828" spans="2:35" ht="12.75" x14ac:dyDescent="0.2">
      <c r="B828" s="30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I828" s="32"/>
    </row>
    <row r="829" spans="2:35" ht="12.75" x14ac:dyDescent="0.2">
      <c r="B829" s="30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I829" s="32"/>
    </row>
    <row r="830" spans="2:35" ht="12.75" x14ac:dyDescent="0.2">
      <c r="B830" s="30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I830" s="32"/>
    </row>
    <row r="831" spans="2:35" ht="12.75" x14ac:dyDescent="0.2">
      <c r="B831" s="30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I831" s="32"/>
    </row>
    <row r="832" spans="2:35" ht="12.75" x14ac:dyDescent="0.2">
      <c r="B832" s="30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I832" s="32"/>
    </row>
    <row r="833" spans="2:35" ht="12.75" x14ac:dyDescent="0.2">
      <c r="B833" s="30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I833" s="32"/>
    </row>
    <row r="834" spans="2:35" ht="12.75" x14ac:dyDescent="0.2">
      <c r="B834" s="30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I834" s="32"/>
    </row>
    <row r="835" spans="2:35" ht="12.75" x14ac:dyDescent="0.2">
      <c r="B835" s="30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I835" s="32"/>
    </row>
    <row r="836" spans="2:35" ht="12.75" x14ac:dyDescent="0.2">
      <c r="B836" s="30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I836" s="32"/>
    </row>
    <row r="837" spans="2:35" ht="12.75" x14ac:dyDescent="0.2">
      <c r="B837" s="30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I837" s="32"/>
    </row>
    <row r="838" spans="2:35" ht="12.75" x14ac:dyDescent="0.2">
      <c r="B838" s="30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I838" s="32"/>
    </row>
    <row r="839" spans="2:35" ht="12.75" x14ac:dyDescent="0.2">
      <c r="B839" s="30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I839" s="32"/>
    </row>
    <row r="840" spans="2:35" ht="12.75" x14ac:dyDescent="0.2">
      <c r="B840" s="30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I840" s="32"/>
    </row>
    <row r="841" spans="2:35" ht="12.75" x14ac:dyDescent="0.2">
      <c r="B841" s="30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I841" s="32"/>
    </row>
    <row r="842" spans="2:35" ht="12.75" x14ac:dyDescent="0.2">
      <c r="B842" s="30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I842" s="32"/>
    </row>
    <row r="843" spans="2:35" ht="12.75" x14ac:dyDescent="0.2">
      <c r="B843" s="30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I843" s="32"/>
    </row>
    <row r="844" spans="2:35" ht="12.75" x14ac:dyDescent="0.2">
      <c r="B844" s="30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I844" s="32"/>
    </row>
    <row r="845" spans="2:35" ht="12.75" x14ac:dyDescent="0.2">
      <c r="B845" s="30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I845" s="32"/>
    </row>
    <row r="846" spans="2:35" ht="12.75" x14ac:dyDescent="0.2">
      <c r="B846" s="30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I846" s="32"/>
    </row>
    <row r="847" spans="2:35" ht="12.75" x14ac:dyDescent="0.2">
      <c r="B847" s="30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I847" s="32"/>
    </row>
    <row r="848" spans="2:35" ht="12.75" x14ac:dyDescent="0.2">
      <c r="B848" s="30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I848" s="32"/>
    </row>
    <row r="849" spans="2:35" ht="12.75" x14ac:dyDescent="0.2">
      <c r="B849" s="30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I849" s="32"/>
    </row>
    <row r="850" spans="2:35" ht="12.75" x14ac:dyDescent="0.2">
      <c r="B850" s="30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I850" s="32"/>
    </row>
    <row r="851" spans="2:35" ht="12.75" x14ac:dyDescent="0.2">
      <c r="B851" s="30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I851" s="32"/>
    </row>
    <row r="852" spans="2:35" ht="12.75" x14ac:dyDescent="0.2">
      <c r="B852" s="30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I852" s="32"/>
    </row>
    <row r="853" spans="2:35" ht="12.75" x14ac:dyDescent="0.2">
      <c r="B853" s="30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I853" s="32"/>
    </row>
    <row r="854" spans="2:35" ht="12.75" x14ac:dyDescent="0.2">
      <c r="B854" s="30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I854" s="32"/>
    </row>
    <row r="855" spans="2:35" ht="12.75" x14ac:dyDescent="0.2">
      <c r="B855" s="30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I855" s="32"/>
    </row>
    <row r="856" spans="2:35" ht="12.75" x14ac:dyDescent="0.2">
      <c r="B856" s="30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I856" s="32"/>
    </row>
    <row r="857" spans="2:35" ht="12.75" x14ac:dyDescent="0.2">
      <c r="B857" s="30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I857" s="32"/>
    </row>
    <row r="858" spans="2:35" ht="12.75" x14ac:dyDescent="0.2">
      <c r="B858" s="30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I858" s="32"/>
    </row>
    <row r="859" spans="2:35" ht="12.75" x14ac:dyDescent="0.2">
      <c r="B859" s="30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I859" s="32"/>
    </row>
    <row r="860" spans="2:35" ht="12.75" x14ac:dyDescent="0.2">
      <c r="B860" s="30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I860" s="32"/>
    </row>
    <row r="861" spans="2:35" ht="12.75" x14ac:dyDescent="0.2">
      <c r="B861" s="30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I861" s="32"/>
    </row>
    <row r="862" spans="2:35" ht="12.75" x14ac:dyDescent="0.2">
      <c r="B862" s="30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I862" s="32"/>
    </row>
    <row r="863" spans="2:35" ht="12.75" x14ac:dyDescent="0.2">
      <c r="B863" s="30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I863" s="32"/>
    </row>
    <row r="864" spans="2:35" ht="12.75" x14ac:dyDescent="0.2">
      <c r="B864" s="30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I864" s="32"/>
    </row>
    <row r="865" spans="2:35" ht="12.75" x14ac:dyDescent="0.2">
      <c r="B865" s="30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I865" s="32"/>
    </row>
    <row r="866" spans="2:35" ht="12.75" x14ac:dyDescent="0.2">
      <c r="B866" s="30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I866" s="32"/>
    </row>
    <row r="867" spans="2:35" ht="12.75" x14ac:dyDescent="0.2">
      <c r="B867" s="30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I867" s="32"/>
    </row>
    <row r="868" spans="2:35" ht="12.75" x14ac:dyDescent="0.2">
      <c r="B868" s="30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I868" s="32"/>
    </row>
    <row r="869" spans="2:35" ht="12.75" x14ac:dyDescent="0.2">
      <c r="B869" s="30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I869" s="32"/>
    </row>
    <row r="870" spans="2:35" ht="12.75" x14ac:dyDescent="0.2">
      <c r="B870" s="30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I870" s="32"/>
    </row>
    <row r="871" spans="2:35" ht="12.75" x14ac:dyDescent="0.2">
      <c r="B871" s="30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I871" s="32"/>
    </row>
    <row r="872" spans="2:35" ht="12.75" x14ac:dyDescent="0.2">
      <c r="B872" s="30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I872" s="32"/>
    </row>
    <row r="873" spans="2:35" ht="12.75" x14ac:dyDescent="0.2">
      <c r="B873" s="30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I873" s="32"/>
    </row>
    <row r="874" spans="2:35" ht="12.75" x14ac:dyDescent="0.2">
      <c r="B874" s="30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I874" s="32"/>
    </row>
    <row r="875" spans="2:35" ht="12.75" x14ac:dyDescent="0.2">
      <c r="B875" s="30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I875" s="32"/>
    </row>
    <row r="876" spans="2:35" ht="12.75" x14ac:dyDescent="0.2">
      <c r="B876" s="30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I876" s="32"/>
    </row>
    <row r="877" spans="2:35" ht="12.75" x14ac:dyDescent="0.2">
      <c r="B877" s="30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I877" s="32"/>
    </row>
    <row r="878" spans="2:35" ht="12.75" x14ac:dyDescent="0.2">
      <c r="B878" s="30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I878" s="32"/>
    </row>
    <row r="879" spans="2:35" ht="12.75" x14ac:dyDescent="0.2">
      <c r="B879" s="30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I879" s="32"/>
    </row>
    <row r="880" spans="2:35" ht="12.75" x14ac:dyDescent="0.2">
      <c r="B880" s="30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I880" s="32"/>
    </row>
    <row r="881" spans="2:35" ht="12.75" x14ac:dyDescent="0.2">
      <c r="B881" s="30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I881" s="32"/>
    </row>
    <row r="882" spans="2:35" ht="12.75" x14ac:dyDescent="0.2">
      <c r="B882" s="30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I882" s="32"/>
    </row>
    <row r="883" spans="2:35" ht="12.75" x14ac:dyDescent="0.2">
      <c r="B883" s="30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I883" s="32"/>
    </row>
    <row r="884" spans="2:35" ht="12.75" x14ac:dyDescent="0.2">
      <c r="B884" s="30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I884" s="32"/>
    </row>
    <row r="885" spans="2:35" ht="12.75" x14ac:dyDescent="0.2">
      <c r="B885" s="30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I885" s="32"/>
    </row>
    <row r="886" spans="2:35" ht="12.75" x14ac:dyDescent="0.2">
      <c r="B886" s="30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I886" s="32"/>
    </row>
    <row r="887" spans="2:35" ht="12.75" x14ac:dyDescent="0.2">
      <c r="B887" s="30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I887" s="32"/>
    </row>
    <row r="888" spans="2:35" ht="12.75" x14ac:dyDescent="0.2">
      <c r="B888" s="30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I888" s="32"/>
    </row>
    <row r="889" spans="2:35" ht="12.75" x14ac:dyDescent="0.2">
      <c r="B889" s="30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I889" s="32"/>
    </row>
    <row r="890" spans="2:35" ht="12.75" x14ac:dyDescent="0.2">
      <c r="B890" s="30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I890" s="32"/>
    </row>
    <row r="891" spans="2:35" ht="12.75" x14ac:dyDescent="0.2">
      <c r="B891" s="30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I891" s="32"/>
    </row>
    <row r="892" spans="2:35" ht="12.75" x14ac:dyDescent="0.2">
      <c r="B892" s="30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I892" s="32"/>
    </row>
    <row r="893" spans="2:35" ht="12.75" x14ac:dyDescent="0.2">
      <c r="B893" s="30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I893" s="32"/>
    </row>
    <row r="894" spans="2:35" ht="12.75" x14ac:dyDescent="0.2">
      <c r="B894" s="30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I894" s="32"/>
    </row>
    <row r="895" spans="2:35" ht="12.75" x14ac:dyDescent="0.2">
      <c r="B895" s="30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I895" s="32"/>
    </row>
    <row r="896" spans="2:35" ht="12.75" x14ac:dyDescent="0.2">
      <c r="B896" s="30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I896" s="32"/>
    </row>
    <row r="897" spans="2:35" ht="12.75" x14ac:dyDescent="0.2">
      <c r="B897" s="30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I897" s="32"/>
    </row>
    <row r="898" spans="2:35" ht="12.75" x14ac:dyDescent="0.2">
      <c r="B898" s="30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I898" s="32"/>
    </row>
    <row r="899" spans="2:35" ht="12.75" x14ac:dyDescent="0.2">
      <c r="B899" s="30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I899" s="32"/>
    </row>
    <row r="900" spans="2:35" ht="12.75" x14ac:dyDescent="0.2">
      <c r="B900" s="30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I900" s="32"/>
    </row>
    <row r="901" spans="2:35" ht="12.75" x14ac:dyDescent="0.2">
      <c r="B901" s="30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I901" s="32"/>
    </row>
    <row r="902" spans="2:35" ht="12.75" x14ac:dyDescent="0.2">
      <c r="B902" s="30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I902" s="32"/>
    </row>
    <row r="903" spans="2:35" ht="12.75" x14ac:dyDescent="0.2">
      <c r="B903" s="30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I903" s="32"/>
    </row>
    <row r="904" spans="2:35" ht="12.75" x14ac:dyDescent="0.2">
      <c r="B904" s="30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I904" s="32"/>
    </row>
    <row r="905" spans="2:35" ht="12.75" x14ac:dyDescent="0.2">
      <c r="B905" s="30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I905" s="32"/>
    </row>
    <row r="906" spans="2:35" ht="12.75" x14ac:dyDescent="0.2">
      <c r="B906" s="30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I906" s="32"/>
    </row>
    <row r="907" spans="2:35" ht="12.75" x14ac:dyDescent="0.2">
      <c r="B907" s="30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I907" s="32"/>
    </row>
    <row r="908" spans="2:35" ht="12.75" x14ac:dyDescent="0.2">
      <c r="B908" s="30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I908" s="32"/>
    </row>
    <row r="909" spans="2:35" ht="12.75" x14ac:dyDescent="0.2">
      <c r="B909" s="30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I909" s="32"/>
    </row>
    <row r="910" spans="2:35" ht="12.75" x14ac:dyDescent="0.2">
      <c r="B910" s="30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I910" s="32"/>
    </row>
    <row r="911" spans="2:35" ht="12.75" x14ac:dyDescent="0.2">
      <c r="B911" s="30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I911" s="32"/>
    </row>
    <row r="912" spans="2:35" ht="12.75" x14ac:dyDescent="0.2">
      <c r="B912" s="30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I912" s="32"/>
    </row>
    <row r="913" spans="2:35" ht="12.75" x14ac:dyDescent="0.2">
      <c r="B913" s="30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I913" s="32"/>
    </row>
    <row r="914" spans="2:35" ht="12.75" x14ac:dyDescent="0.2">
      <c r="B914" s="30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I914" s="32"/>
    </row>
    <row r="915" spans="2:35" ht="12.75" x14ac:dyDescent="0.2">
      <c r="B915" s="30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I915" s="32"/>
    </row>
    <row r="916" spans="2:35" ht="12.75" x14ac:dyDescent="0.2">
      <c r="B916" s="30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I916" s="32"/>
    </row>
    <row r="917" spans="2:35" ht="12.75" x14ac:dyDescent="0.2">
      <c r="B917" s="30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I917" s="32"/>
    </row>
    <row r="918" spans="2:35" ht="12.75" x14ac:dyDescent="0.2">
      <c r="B918" s="30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I918" s="32"/>
    </row>
    <row r="919" spans="2:35" ht="12.75" x14ac:dyDescent="0.2">
      <c r="B919" s="30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I919" s="32"/>
    </row>
    <row r="920" spans="2:35" ht="12.75" x14ac:dyDescent="0.2">
      <c r="B920" s="30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I920" s="32"/>
    </row>
    <row r="921" spans="2:35" ht="12.75" x14ac:dyDescent="0.2">
      <c r="B921" s="30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I921" s="32"/>
    </row>
    <row r="922" spans="2:35" ht="12.75" x14ac:dyDescent="0.2">
      <c r="B922" s="30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I922" s="32"/>
    </row>
    <row r="923" spans="2:35" ht="12.75" x14ac:dyDescent="0.2">
      <c r="B923" s="30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I923" s="32"/>
    </row>
    <row r="924" spans="2:35" ht="12.75" x14ac:dyDescent="0.2">
      <c r="B924" s="30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I924" s="32"/>
    </row>
    <row r="925" spans="2:35" ht="12.75" x14ac:dyDescent="0.2">
      <c r="B925" s="30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I925" s="32"/>
    </row>
    <row r="926" spans="2:35" ht="12.75" x14ac:dyDescent="0.2">
      <c r="B926" s="30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I926" s="32"/>
    </row>
    <row r="927" spans="2:35" ht="12.75" x14ac:dyDescent="0.2">
      <c r="B927" s="30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I927" s="32"/>
    </row>
    <row r="928" spans="2:35" ht="12.75" x14ac:dyDescent="0.2">
      <c r="B928" s="30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I928" s="32"/>
    </row>
    <row r="929" spans="2:35" ht="12.75" x14ac:dyDescent="0.2">
      <c r="B929" s="30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I929" s="32"/>
    </row>
    <row r="930" spans="2:35" ht="12.75" x14ac:dyDescent="0.2">
      <c r="B930" s="30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I930" s="32"/>
    </row>
    <row r="931" spans="2:35" ht="12.75" x14ac:dyDescent="0.2">
      <c r="B931" s="30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I931" s="32"/>
    </row>
    <row r="932" spans="2:35" ht="12.75" x14ac:dyDescent="0.2">
      <c r="B932" s="30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I932" s="32"/>
    </row>
    <row r="933" spans="2:35" ht="12.75" x14ac:dyDescent="0.2">
      <c r="B933" s="30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I933" s="32"/>
    </row>
    <row r="934" spans="2:35" ht="12.75" x14ac:dyDescent="0.2">
      <c r="B934" s="30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I934" s="32"/>
    </row>
    <row r="935" spans="2:35" ht="12.75" x14ac:dyDescent="0.2">
      <c r="B935" s="30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I935" s="32"/>
    </row>
    <row r="936" spans="2:35" ht="12.75" x14ac:dyDescent="0.2">
      <c r="B936" s="30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I936" s="32"/>
    </row>
    <row r="937" spans="2:35" ht="12.75" x14ac:dyDescent="0.2">
      <c r="B937" s="30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I937" s="32"/>
    </row>
    <row r="938" spans="2:35" ht="12.75" x14ac:dyDescent="0.2">
      <c r="B938" s="30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I938" s="32"/>
    </row>
    <row r="939" spans="2:35" ht="12.75" x14ac:dyDescent="0.2">
      <c r="B939" s="30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I939" s="32"/>
    </row>
    <row r="940" spans="2:35" ht="12.75" x14ac:dyDescent="0.2">
      <c r="B940" s="30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I940" s="32"/>
    </row>
    <row r="941" spans="2:35" ht="12.75" x14ac:dyDescent="0.2">
      <c r="B941" s="30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I941" s="32"/>
    </row>
    <row r="942" spans="2:35" ht="12.75" x14ac:dyDescent="0.2">
      <c r="B942" s="30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I942" s="32"/>
    </row>
    <row r="943" spans="2:35" ht="12.75" x14ac:dyDescent="0.2">
      <c r="B943" s="30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I943" s="32"/>
    </row>
    <row r="944" spans="2:35" ht="12.75" x14ac:dyDescent="0.2">
      <c r="B944" s="30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I944" s="32"/>
    </row>
    <row r="945" spans="2:35" ht="12.75" x14ac:dyDescent="0.2">
      <c r="B945" s="30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I945" s="32"/>
    </row>
    <row r="946" spans="2:35" ht="12.75" x14ac:dyDescent="0.2">
      <c r="B946" s="30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I946" s="32"/>
    </row>
    <row r="947" spans="2:35" ht="12.75" x14ac:dyDescent="0.2">
      <c r="B947" s="30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I947" s="32"/>
    </row>
    <row r="948" spans="2:35" ht="12.75" x14ac:dyDescent="0.2">
      <c r="B948" s="30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I948" s="32"/>
    </row>
    <row r="949" spans="2:35" ht="12.75" x14ac:dyDescent="0.2">
      <c r="B949" s="30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I949" s="32"/>
    </row>
    <row r="950" spans="2:35" ht="12.75" x14ac:dyDescent="0.2">
      <c r="B950" s="30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I950" s="32"/>
    </row>
    <row r="951" spans="2:35" ht="12.75" x14ac:dyDescent="0.2">
      <c r="B951" s="30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I951" s="32"/>
    </row>
    <row r="952" spans="2:35" ht="12.75" x14ac:dyDescent="0.2">
      <c r="B952" s="30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I952" s="32"/>
    </row>
    <row r="953" spans="2:35" ht="12.75" x14ac:dyDescent="0.2">
      <c r="B953" s="30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I953" s="32"/>
    </row>
    <row r="954" spans="2:35" ht="12.75" x14ac:dyDescent="0.2">
      <c r="B954" s="30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I954" s="32"/>
    </row>
    <row r="955" spans="2:35" ht="12.75" x14ac:dyDescent="0.2">
      <c r="B955" s="30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I955" s="32"/>
    </row>
    <row r="956" spans="2:35" ht="12.75" x14ac:dyDescent="0.2">
      <c r="B956" s="30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I956" s="32"/>
    </row>
    <row r="957" spans="2:35" ht="12.75" x14ac:dyDescent="0.2">
      <c r="B957" s="30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I957" s="32"/>
    </row>
    <row r="958" spans="2:35" ht="12.75" x14ac:dyDescent="0.2">
      <c r="B958" s="30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I958" s="32"/>
    </row>
    <row r="959" spans="2:35" ht="12.75" x14ac:dyDescent="0.2">
      <c r="B959" s="30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I959" s="32"/>
    </row>
    <row r="960" spans="2:35" ht="12.75" x14ac:dyDescent="0.2">
      <c r="B960" s="30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I960" s="32"/>
    </row>
    <row r="961" spans="2:35" ht="12.75" x14ac:dyDescent="0.2">
      <c r="B961" s="30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I961" s="32"/>
    </row>
    <row r="962" spans="2:35" ht="12.75" x14ac:dyDescent="0.2">
      <c r="B962" s="30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I962" s="32"/>
    </row>
    <row r="963" spans="2:35" ht="12.75" x14ac:dyDescent="0.2">
      <c r="B963" s="30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I963" s="32"/>
    </row>
    <row r="964" spans="2:35" ht="12.75" x14ac:dyDescent="0.2">
      <c r="B964" s="30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I964" s="32"/>
    </row>
    <row r="965" spans="2:35" ht="12.75" x14ac:dyDescent="0.2">
      <c r="B965" s="30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I965" s="32"/>
    </row>
    <row r="966" spans="2:35" ht="12.75" x14ac:dyDescent="0.2">
      <c r="B966" s="30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I966" s="32"/>
    </row>
    <row r="967" spans="2:35" ht="12.75" x14ac:dyDescent="0.2">
      <c r="B967" s="30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I967" s="32"/>
    </row>
    <row r="968" spans="2:35" ht="12.75" x14ac:dyDescent="0.2">
      <c r="B968" s="30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I968" s="32"/>
    </row>
    <row r="969" spans="2:35" ht="12.75" x14ac:dyDescent="0.2">
      <c r="B969" s="30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I969" s="32"/>
    </row>
    <row r="970" spans="2:35" ht="12.75" x14ac:dyDescent="0.2">
      <c r="B970" s="30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I970" s="32"/>
    </row>
    <row r="971" spans="2:35" ht="12.75" x14ac:dyDescent="0.2">
      <c r="B971" s="30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I971" s="32"/>
    </row>
    <row r="972" spans="2:35" ht="12.75" x14ac:dyDescent="0.2">
      <c r="B972" s="30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I972" s="32"/>
    </row>
    <row r="973" spans="2:35" ht="12.75" x14ac:dyDescent="0.2">
      <c r="B973" s="30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I973" s="32"/>
    </row>
    <row r="974" spans="2:35" ht="12.75" x14ac:dyDescent="0.2">
      <c r="B974" s="30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I974" s="32"/>
    </row>
    <row r="975" spans="2:35" ht="12.75" x14ac:dyDescent="0.2">
      <c r="B975" s="30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I975" s="32"/>
    </row>
    <row r="976" spans="2:35" ht="12.75" x14ac:dyDescent="0.2">
      <c r="B976" s="30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I976" s="32"/>
    </row>
    <row r="977" spans="2:35" ht="12.75" x14ac:dyDescent="0.2">
      <c r="B977" s="30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I977" s="32"/>
    </row>
    <row r="978" spans="2:35" ht="12.75" x14ac:dyDescent="0.2">
      <c r="B978" s="30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I978" s="32"/>
    </row>
    <row r="979" spans="2:35" ht="12.75" x14ac:dyDescent="0.2">
      <c r="B979" s="30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I979" s="32"/>
    </row>
    <row r="980" spans="2:35" ht="12.75" x14ac:dyDescent="0.2">
      <c r="B980" s="30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I980" s="32"/>
    </row>
    <row r="981" spans="2:35" ht="12.75" x14ac:dyDescent="0.2">
      <c r="B981" s="30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I981" s="32"/>
    </row>
    <row r="982" spans="2:35" ht="12.75" x14ac:dyDescent="0.2">
      <c r="B982" s="30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I982" s="32"/>
    </row>
    <row r="983" spans="2:35" ht="12.75" x14ac:dyDescent="0.2">
      <c r="B983" s="30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I983" s="32"/>
    </row>
    <row r="984" spans="2:35" ht="12.75" x14ac:dyDescent="0.2">
      <c r="B984" s="30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I984" s="32"/>
    </row>
    <row r="985" spans="2:35" ht="12.75" x14ac:dyDescent="0.2">
      <c r="B985" s="30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I985" s="32"/>
    </row>
    <row r="986" spans="2:35" ht="12.75" x14ac:dyDescent="0.2">
      <c r="B986" s="30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I986" s="32"/>
    </row>
    <row r="987" spans="2:35" ht="12.75" x14ac:dyDescent="0.2">
      <c r="B987" s="30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I987" s="32"/>
    </row>
    <row r="988" spans="2:35" ht="12.75" x14ac:dyDescent="0.2">
      <c r="B988" s="30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I988" s="32"/>
    </row>
    <row r="989" spans="2:35" ht="12.75" x14ac:dyDescent="0.2">
      <c r="B989" s="30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I989" s="32"/>
    </row>
    <row r="990" spans="2:35" ht="12.75" x14ac:dyDescent="0.2">
      <c r="B990" s="30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I990" s="32"/>
    </row>
    <row r="991" spans="2:35" ht="12.75" x14ac:dyDescent="0.2">
      <c r="B991" s="30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I991" s="32"/>
    </row>
    <row r="992" spans="2:35" ht="12.75" x14ac:dyDescent="0.2">
      <c r="B992" s="30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I992" s="32"/>
    </row>
  </sheetData>
  <sheetProtection algorithmName="SHA-512" hashValue="NLnxfEH0RtsMyYFLsKSZel5zbsRbo1NYnxw3CYKqqiTh/tRBuo51PwJ2gmPp945KGlJ0dltfA6I1kFfP5t0ZbA==" saltValue="Jphu8vXj0ijwy89OAVD2Fg==" spinCount="100000" sheet="1" selectLockedCells="1"/>
  <mergeCells count="57">
    <mergeCell ref="AG37:AI38"/>
    <mergeCell ref="N41:W41"/>
    <mergeCell ref="N42:AI42"/>
    <mergeCell ref="N43:AI44"/>
    <mergeCell ref="A44:M44"/>
    <mergeCell ref="A36:L36"/>
    <mergeCell ref="S36:AI36"/>
    <mergeCell ref="C47:AG47"/>
    <mergeCell ref="A31:AH31"/>
    <mergeCell ref="A33:B33"/>
    <mergeCell ref="H39:L39"/>
    <mergeCell ref="S39:AF39"/>
    <mergeCell ref="AG39:AI39"/>
    <mergeCell ref="A37:G38"/>
    <mergeCell ref="A39:G39"/>
    <mergeCell ref="H37:L38"/>
    <mergeCell ref="A35:L35"/>
    <mergeCell ref="S35:AI35"/>
    <mergeCell ref="S37:AF38"/>
    <mergeCell ref="C46:AG46"/>
    <mergeCell ref="C45:AG45"/>
    <mergeCell ref="A25:A30"/>
    <mergeCell ref="AH25:AH30"/>
    <mergeCell ref="AI25:AI30"/>
    <mergeCell ref="AJ25:AJ30"/>
    <mergeCell ref="A14:AH14"/>
    <mergeCell ref="A15:A18"/>
    <mergeCell ref="AH15:AH18"/>
    <mergeCell ref="AI15:AI18"/>
    <mergeCell ref="AJ15:AJ18"/>
    <mergeCell ref="A19:AH19"/>
    <mergeCell ref="A20:A23"/>
    <mergeCell ref="AH20:AH23"/>
    <mergeCell ref="AI20:AI23"/>
    <mergeCell ref="AJ20:AJ23"/>
    <mergeCell ref="A24:AH24"/>
    <mergeCell ref="A10:A13"/>
    <mergeCell ref="AH10:AH13"/>
    <mergeCell ref="AI10:AI13"/>
    <mergeCell ref="AJ10:AJ13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3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8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0:AJ23">
    <cfRule type="colorScale" priority="2">
      <colorScale>
        <cfvo type="num" val="0"/>
        <cfvo type="num" val="10"/>
        <color rgb="FFFFC000"/>
        <color rgb="FFFF0000"/>
      </colorScale>
    </cfRule>
  </conditionalFormatting>
  <dataValidations yWindow="302" count="4">
    <dataValidation type="decimal" allowBlank="1" showInputMessage="1" showErrorMessage="1" promptTitle="Insert numerical value only." prompt="Insert number value. Round value to the nearest quarter._x000a__x000a_1, 1.25, 1.5, 1.75..." sqref="C10:AG13 C20:AG23 C15:AG18 C32:AG32" xr:uid="{00000000-0002-0000-0E00-000000000000}">
      <formula1>0</formula1>
      <formula2>100</formula2>
    </dataValidation>
    <dataValidation type="whole" operator="equal" allowBlank="1" showInputMessage="1" showErrorMessage="1" sqref="AG8:AI8" xr:uid="{00000000-0002-0000-0E00-000001000000}">
      <formula1>100</formula1>
    </dataValidation>
    <dataValidation type="list" allowBlank="1" showInputMessage="1" showErrorMessage="1" sqref="B15:B18" xr:uid="{00000000-0002-0000-0E00-000002000000}">
      <formula1>$F$53:$F$72</formula1>
    </dataValidation>
    <dataValidation type="list" allowBlank="1" showInputMessage="1" showErrorMessage="1" sqref="B25:B30 B10:B13" xr:uid="{00000000-0002-0000-0E00-000003000000}">
      <formula1>$A$53:$A$72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58"/>
  <sheetViews>
    <sheetView tabSelected="1" zoomScale="82" zoomScaleNormal="82" workbookViewId="0">
      <selection activeCell="A39" sqref="A39:G40"/>
    </sheetView>
  </sheetViews>
  <sheetFormatPr defaultRowHeight="12.75" x14ac:dyDescent="0.2"/>
  <sheetData>
    <row r="58" spans="1:1" x14ac:dyDescent="0.2">
      <c r="A58" s="3"/>
    </row>
  </sheetData>
  <sheetProtection algorithmName="SHA-512" hashValue="xT/6H4i18jUSeBRAfhJAjQYGkSAuW+wUdbzNac/RbvdJIpGxu0y6TUAjdlpK63jKb+jrwWVvikBb/rS7tCLeTA==" saltValue="0tlps+vwLSEI2+Mt7EKGWg==" spinCount="100000" sheet="1" selectLockedCells="1" selectUn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41"/>
  <sheetViews>
    <sheetView view="pageBreakPreview" zoomScale="160" zoomScaleNormal="100" zoomScaleSheetLayoutView="160" workbookViewId="0">
      <selection activeCell="B1" sqref="B1"/>
    </sheetView>
  </sheetViews>
  <sheetFormatPr defaultRowHeight="12.75" x14ac:dyDescent="0.2"/>
  <cols>
    <col min="1" max="1" width="23.140625" customWidth="1"/>
    <col min="2" max="2" width="28.5703125" bestFit="1" customWidth="1"/>
  </cols>
  <sheetData>
    <row r="1" spans="1:18" x14ac:dyDescent="0.2">
      <c r="A1" s="5" t="s">
        <v>0</v>
      </c>
      <c r="B1" s="8" t="s">
        <v>50</v>
      </c>
    </row>
    <row r="2" spans="1:18" x14ac:dyDescent="0.2">
      <c r="A2" s="6"/>
      <c r="B2" s="9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s="4" customFormat="1" x14ac:dyDescent="0.2">
      <c r="A3" s="5" t="s">
        <v>6</v>
      </c>
      <c r="B3" s="8" t="s">
        <v>51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8" s="4" customFormat="1" x14ac:dyDescent="0.2">
      <c r="A4" s="6"/>
      <c r="B4" s="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s="4" customFormat="1" ht="25.5" x14ac:dyDescent="0.2">
      <c r="A5" s="5" t="s">
        <v>1</v>
      </c>
      <c r="B5" s="16" t="s">
        <v>52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8" s="4" customFormat="1" x14ac:dyDescent="0.2">
      <c r="A6" s="6"/>
      <c r="B6" s="9"/>
      <c r="C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ht="12.75" customHeight="1" x14ac:dyDescent="0.2">
      <c r="A7" s="7" t="s">
        <v>19</v>
      </c>
      <c r="B7" s="16" t="s">
        <v>53</v>
      </c>
    </row>
    <row r="8" spans="1:18" s="10" customFormat="1" ht="12.75" customHeight="1" x14ac:dyDescent="0.2">
      <c r="A8" s="7"/>
      <c r="B8" s="25"/>
    </row>
    <row r="9" spans="1:18" s="10" customFormat="1" ht="38.25" x14ac:dyDescent="0.2">
      <c r="A9" s="7" t="s">
        <v>29</v>
      </c>
      <c r="B9" s="20" t="s">
        <v>54</v>
      </c>
    </row>
    <row r="10" spans="1:18" s="10" customFormat="1" x14ac:dyDescent="0.2">
      <c r="A10" s="7"/>
      <c r="B10" s="15"/>
    </row>
    <row r="11" spans="1:18" ht="38.25" x14ac:dyDescent="0.2">
      <c r="A11" s="7" t="s">
        <v>35</v>
      </c>
      <c r="B11" s="13">
        <v>0</v>
      </c>
    </row>
    <row r="12" spans="1:18" x14ac:dyDescent="0.2">
      <c r="A12" s="22"/>
      <c r="B12" s="15"/>
    </row>
    <row r="13" spans="1:18" ht="38.25" x14ac:dyDescent="0.2">
      <c r="A13" s="7" t="s">
        <v>31</v>
      </c>
      <c r="B13" s="19" t="s">
        <v>55</v>
      </c>
    </row>
    <row r="14" spans="1:18" x14ac:dyDescent="0.2">
      <c r="A14" s="22"/>
      <c r="B14" s="17"/>
    </row>
    <row r="15" spans="1:18" s="10" customFormat="1" ht="38.25" x14ac:dyDescent="0.2">
      <c r="A15" s="7" t="s">
        <v>34</v>
      </c>
      <c r="B15" s="14">
        <v>0</v>
      </c>
    </row>
    <row r="16" spans="1:18" s="10" customFormat="1" x14ac:dyDescent="0.2">
      <c r="A16" s="22"/>
      <c r="B16" s="17"/>
    </row>
    <row r="17" spans="1:5" ht="38.25" x14ac:dyDescent="0.2">
      <c r="A17" s="7" t="s">
        <v>32</v>
      </c>
      <c r="B17" s="18" t="s">
        <v>56</v>
      </c>
    </row>
    <row r="18" spans="1:5" s="10" customFormat="1" x14ac:dyDescent="0.2">
      <c r="A18" s="22"/>
      <c r="B18" s="17"/>
    </row>
    <row r="19" spans="1:5" s="10" customFormat="1" ht="38.25" x14ac:dyDescent="0.2">
      <c r="A19" s="7" t="s">
        <v>33</v>
      </c>
      <c r="B19" s="68">
        <v>0</v>
      </c>
      <c r="C19" s="69"/>
      <c r="D19" s="69"/>
      <c r="E19" s="69"/>
    </row>
    <row r="20" spans="1:5" x14ac:dyDescent="0.2">
      <c r="A20" s="12"/>
      <c r="B20" s="12"/>
      <c r="C20" s="69"/>
      <c r="D20" s="69"/>
      <c r="E20" s="69"/>
    </row>
    <row r="21" spans="1:5" ht="52.5" customHeight="1" x14ac:dyDescent="0.2">
      <c r="A21" s="21" t="s">
        <v>57</v>
      </c>
      <c r="B21" s="26">
        <f>B11+B15+B19</f>
        <v>0</v>
      </c>
      <c r="C21" s="70"/>
      <c r="D21" s="70"/>
      <c r="E21" s="70"/>
    </row>
    <row r="22" spans="1:5" x14ac:dyDescent="0.2">
      <c r="C22" s="69"/>
      <c r="D22" s="69"/>
      <c r="E22" s="69"/>
    </row>
    <row r="32" spans="1:5" x14ac:dyDescent="0.2">
      <c r="A32" s="2" t="s">
        <v>14</v>
      </c>
    </row>
    <row r="33" spans="1:1" x14ac:dyDescent="0.2">
      <c r="A33" s="2" t="s">
        <v>15</v>
      </c>
    </row>
    <row r="34" spans="1:1" x14ac:dyDescent="0.2">
      <c r="A34" s="2" t="s">
        <v>16</v>
      </c>
    </row>
    <row r="35" spans="1:1" x14ac:dyDescent="0.2">
      <c r="A35" s="2" t="s">
        <v>17</v>
      </c>
    </row>
    <row r="36" spans="1:1" x14ac:dyDescent="0.2">
      <c r="A36" s="2" t="s">
        <v>18</v>
      </c>
    </row>
    <row r="37" spans="1:1" x14ac:dyDescent="0.2">
      <c r="A37" s="2" t="s">
        <v>20</v>
      </c>
    </row>
    <row r="38" spans="1:1" x14ac:dyDescent="0.2">
      <c r="A38" s="2" t="s">
        <v>21</v>
      </c>
    </row>
    <row r="39" spans="1:1" x14ac:dyDescent="0.2">
      <c r="A39" s="2" t="s">
        <v>22</v>
      </c>
    </row>
    <row r="40" spans="1:1" x14ac:dyDescent="0.2">
      <c r="A40" s="2" t="s">
        <v>23</v>
      </c>
    </row>
    <row r="41" spans="1:1" x14ac:dyDescent="0.2">
      <c r="A41" s="2" t="s">
        <v>24</v>
      </c>
    </row>
  </sheetData>
  <sheetProtection algorithmName="SHA-512" hashValue="mUcGhdVvr48L3UPdy2Fh+Flk3VkpUp+csH2MVKdIKcbF8BjcvjdVOp5ppsjc9JHVGUOXRuPUmjTFTHab3SlZ0Q==" saltValue="KYVGO77wUcbPYmpByXtOgQ==" spinCount="100000" sheet="1" selectLockedCells="1"/>
  <dataValidations count="1">
    <dataValidation type="whole" operator="equal" allowBlank="1" showInputMessage="1" showErrorMessage="1" errorTitle="MUST EQUAL 100" prompt="Total of Funding Source 1, 2, and 3 MUST equal 100." sqref="B21" xr:uid="{00000000-0002-0000-0200-000000000000}">
      <formula1>100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5"/>
  <dimension ref="A1:AJ992"/>
  <sheetViews>
    <sheetView view="pageBreakPreview" zoomScaleNormal="100" zoomScaleSheetLayoutView="100" workbookViewId="0">
      <selection activeCell="C32" activeCellId="3" sqref="C10:AG13 C15:AG18 C20:AG23 C32:AG32"/>
    </sheetView>
  </sheetViews>
  <sheetFormatPr defaultColWidth="14.28515625" defaultRowHeight="15.75" customHeight="1" x14ac:dyDescent="0.2"/>
  <cols>
    <col min="1" max="1" width="13.85546875" style="29" customWidth="1"/>
    <col min="2" max="2" width="30.7109375" style="29" customWidth="1"/>
    <col min="3" max="33" width="5.7109375" style="29" customWidth="1"/>
    <col min="34" max="34" width="10.7109375" style="29" customWidth="1"/>
    <col min="35" max="35" width="12.7109375" style="29" customWidth="1"/>
    <col min="36" max="36" width="8" style="29" customWidth="1"/>
    <col min="37" max="16384" width="14.28515625" style="29"/>
  </cols>
  <sheetData>
    <row r="1" spans="1:36" ht="6.75" customHeight="1" x14ac:dyDescent="0.3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8"/>
    </row>
    <row r="2" spans="1:36" ht="23.25" x14ac:dyDescent="0.35">
      <c r="A2" s="134" t="s">
        <v>13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</row>
    <row r="3" spans="1:36" ht="4.5" customHeight="1" x14ac:dyDescent="0.2">
      <c r="B3" s="30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I3" s="32"/>
    </row>
    <row r="4" spans="1:36" ht="18" x14ac:dyDescent="0.25">
      <c r="A4" s="135" t="s">
        <v>36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</row>
    <row r="5" spans="1:36" ht="18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4"/>
    </row>
    <row r="6" spans="1:36" ht="12.75" x14ac:dyDescent="0.2">
      <c r="A6" s="35" t="s">
        <v>0</v>
      </c>
      <c r="B6" s="24" t="str">
        <f>'Auto-Fill Personal Data'!B1</f>
        <v>Insert Name from Auto-Fill Tab</v>
      </c>
      <c r="C6" s="136" t="s">
        <v>6</v>
      </c>
      <c r="D6" s="137"/>
      <c r="E6" s="138"/>
      <c r="F6" s="139" t="str">
        <f>'Auto-Fill Personal Data'!B3</f>
        <v>Insert Position from Auto-Fill Tab</v>
      </c>
      <c r="G6" s="140"/>
      <c r="H6" s="140"/>
      <c r="I6" s="140"/>
      <c r="J6" s="140"/>
      <c r="K6" s="140"/>
      <c r="L6" s="140"/>
      <c r="M6" s="140"/>
      <c r="N6" s="140"/>
      <c r="O6" s="141"/>
      <c r="P6" s="136" t="s">
        <v>1</v>
      </c>
      <c r="Q6" s="137"/>
      <c r="R6" s="137"/>
      <c r="S6" s="137"/>
      <c r="T6" s="138"/>
      <c r="U6" s="142" t="str">
        <f>'Auto-Fill Personal Data'!B5:B5</f>
        <v>Insert School Site or Department from Auto-Fill Tab</v>
      </c>
      <c r="V6" s="143"/>
      <c r="W6" s="143"/>
      <c r="X6" s="143"/>
      <c r="Y6" s="143"/>
      <c r="Z6" s="143"/>
      <c r="AA6" s="144"/>
      <c r="AB6" s="110" t="s">
        <v>2</v>
      </c>
      <c r="AC6" s="116"/>
      <c r="AD6" s="117"/>
      <c r="AE6" s="145">
        <v>45108</v>
      </c>
      <c r="AF6" s="146"/>
      <c r="AG6" s="146"/>
      <c r="AH6" s="146"/>
      <c r="AI6" s="147"/>
    </row>
    <row r="7" spans="1:36" ht="7.5" customHeight="1" x14ac:dyDescent="0.2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I7" s="32"/>
    </row>
    <row r="8" spans="1:36" s="37" customFormat="1" ht="33" customHeight="1" x14ac:dyDescent="0.3">
      <c r="A8" s="36" t="s">
        <v>19</v>
      </c>
      <c r="B8" s="11" t="str">
        <f>'Auto-Fill Personal Data'!B7</f>
        <v>Insert Full Employee ID Number  from Auto-Fill Tab</v>
      </c>
      <c r="C8" s="110" t="s">
        <v>26</v>
      </c>
      <c r="D8" s="111"/>
      <c r="E8" s="112"/>
      <c r="F8" s="113">
        <f>'Auto-Fill Personal Data'!B11</f>
        <v>0</v>
      </c>
      <c r="G8" s="114"/>
      <c r="H8" s="114"/>
      <c r="I8" s="114"/>
      <c r="J8" s="115"/>
      <c r="K8" s="110" t="s">
        <v>27</v>
      </c>
      <c r="L8" s="116"/>
      <c r="M8" s="117"/>
      <c r="N8" s="118">
        <f>'Auto-Fill Personal Data'!B15</f>
        <v>0</v>
      </c>
      <c r="O8" s="119"/>
      <c r="P8" s="119"/>
      <c r="Q8" s="119"/>
      <c r="R8" s="119"/>
      <c r="S8" s="120" t="s">
        <v>28</v>
      </c>
      <c r="T8" s="121"/>
      <c r="U8" s="122"/>
      <c r="V8" s="123">
        <f>'Auto-Fill Personal Data'!B19</f>
        <v>0</v>
      </c>
      <c r="W8" s="124"/>
      <c r="X8" s="124"/>
      <c r="Y8" s="124"/>
      <c r="Z8" s="124"/>
      <c r="AA8" s="125"/>
      <c r="AB8" s="126" t="s">
        <v>60</v>
      </c>
      <c r="AC8" s="127"/>
      <c r="AD8" s="127"/>
      <c r="AE8" s="127"/>
      <c r="AF8" s="128"/>
      <c r="AG8" s="129">
        <f>SUM(F8+N8+V8)</f>
        <v>0</v>
      </c>
      <c r="AH8" s="130"/>
      <c r="AI8" s="131"/>
      <c r="AJ8" s="132" t="s">
        <v>25</v>
      </c>
    </row>
    <row r="9" spans="1:36" ht="12.75" x14ac:dyDescent="0.2">
      <c r="A9" s="38" t="s">
        <v>30</v>
      </c>
      <c r="B9" s="39" t="s">
        <v>3</v>
      </c>
      <c r="C9" s="40">
        <v>1</v>
      </c>
      <c r="D9" s="40">
        <v>2</v>
      </c>
      <c r="E9" s="40">
        <v>3</v>
      </c>
      <c r="F9" s="40">
        <v>4</v>
      </c>
      <c r="G9" s="40">
        <v>5</v>
      </c>
      <c r="H9" s="40">
        <v>6</v>
      </c>
      <c r="I9" s="40">
        <v>7</v>
      </c>
      <c r="J9" s="40">
        <v>8</v>
      </c>
      <c r="K9" s="40">
        <v>9</v>
      </c>
      <c r="L9" s="40">
        <v>10</v>
      </c>
      <c r="M9" s="40">
        <v>11</v>
      </c>
      <c r="N9" s="40">
        <v>12</v>
      </c>
      <c r="O9" s="40">
        <v>13</v>
      </c>
      <c r="P9" s="40">
        <v>14</v>
      </c>
      <c r="Q9" s="40">
        <v>15</v>
      </c>
      <c r="R9" s="40">
        <v>16</v>
      </c>
      <c r="S9" s="41">
        <v>17</v>
      </c>
      <c r="T9" s="41">
        <v>18</v>
      </c>
      <c r="U9" s="41">
        <v>19</v>
      </c>
      <c r="V9" s="41">
        <v>20</v>
      </c>
      <c r="W9" s="41">
        <v>21</v>
      </c>
      <c r="X9" s="41">
        <v>22</v>
      </c>
      <c r="Y9" s="41">
        <v>23</v>
      </c>
      <c r="Z9" s="41">
        <v>24</v>
      </c>
      <c r="AA9" s="41">
        <v>25</v>
      </c>
      <c r="AB9" s="41">
        <v>26</v>
      </c>
      <c r="AC9" s="41">
        <v>27</v>
      </c>
      <c r="AD9" s="41">
        <v>28</v>
      </c>
      <c r="AE9" s="41">
        <v>29</v>
      </c>
      <c r="AF9" s="41">
        <v>30</v>
      </c>
      <c r="AG9" s="41">
        <v>31</v>
      </c>
      <c r="AH9" s="42" t="s">
        <v>4</v>
      </c>
      <c r="AI9" s="42" t="s">
        <v>5</v>
      </c>
      <c r="AJ9" s="133"/>
    </row>
    <row r="10" spans="1:36" ht="60" customHeight="1" x14ac:dyDescent="0.2">
      <c r="A10" s="150" t="str">
        <f>'Auto-Fill Personal Data'!B9</f>
        <v>Insert Federal Funding Source Provided from Memo from Auto-Fill Tab</v>
      </c>
      <c r="B10" s="43" t="s">
        <v>37</v>
      </c>
      <c r="C10" s="71"/>
      <c r="D10" s="71"/>
      <c r="E10" s="23"/>
      <c r="F10" s="23"/>
      <c r="G10" s="23"/>
      <c r="H10" s="23"/>
      <c r="I10" s="23"/>
      <c r="J10" s="71"/>
      <c r="K10" s="71"/>
      <c r="L10" s="23"/>
      <c r="M10" s="23"/>
      <c r="N10" s="23"/>
      <c r="O10" s="23"/>
      <c r="P10" s="23"/>
      <c r="Q10" s="71"/>
      <c r="R10" s="71"/>
      <c r="S10" s="23"/>
      <c r="T10" s="23"/>
      <c r="U10" s="23"/>
      <c r="V10" s="23"/>
      <c r="W10" s="23"/>
      <c r="X10" s="71"/>
      <c r="Y10" s="71"/>
      <c r="Z10" s="23"/>
      <c r="AA10" s="23"/>
      <c r="AB10" s="23"/>
      <c r="AC10" s="23"/>
      <c r="AD10" s="23"/>
      <c r="AE10" s="71"/>
      <c r="AF10" s="71"/>
      <c r="AG10" s="23"/>
      <c r="AH10" s="166">
        <f>SUM(C10:AG13)</f>
        <v>0</v>
      </c>
      <c r="AI10" s="101" t="e">
        <f>AH10/AH33</f>
        <v>#DIV/0!</v>
      </c>
      <c r="AJ10" s="109" t="e">
        <f>IF((AI10*100)&gt;(F8), (AI10*100)-(F8), "")</f>
        <v>#DIV/0!</v>
      </c>
    </row>
    <row r="11" spans="1:36" ht="33.75" x14ac:dyDescent="0.2">
      <c r="A11" s="151"/>
      <c r="B11" s="43" t="s">
        <v>38</v>
      </c>
      <c r="C11" s="71"/>
      <c r="D11" s="71"/>
      <c r="E11" s="23"/>
      <c r="F11" s="23"/>
      <c r="G11" s="23"/>
      <c r="H11" s="23"/>
      <c r="I11" s="23"/>
      <c r="J11" s="71"/>
      <c r="K11" s="71"/>
      <c r="L11" s="23"/>
      <c r="M11" s="23"/>
      <c r="N11" s="23"/>
      <c r="O11" s="23"/>
      <c r="P11" s="23"/>
      <c r="Q11" s="71"/>
      <c r="R11" s="71"/>
      <c r="S11" s="23"/>
      <c r="T11" s="23"/>
      <c r="U11" s="23"/>
      <c r="V11" s="23"/>
      <c r="W11" s="23"/>
      <c r="X11" s="71"/>
      <c r="Y11" s="71"/>
      <c r="Z11" s="23"/>
      <c r="AA11" s="23"/>
      <c r="AB11" s="23"/>
      <c r="AC11" s="23"/>
      <c r="AD11" s="23"/>
      <c r="AE11" s="71"/>
      <c r="AF11" s="71"/>
      <c r="AG11" s="23"/>
      <c r="AH11" s="167"/>
      <c r="AI11" s="168"/>
      <c r="AJ11" s="109"/>
    </row>
    <row r="12" spans="1:36" ht="33.75" customHeight="1" x14ac:dyDescent="0.2">
      <c r="A12" s="151"/>
      <c r="B12" s="43"/>
      <c r="C12" s="71"/>
      <c r="D12" s="71"/>
      <c r="E12" s="23"/>
      <c r="F12" s="23"/>
      <c r="G12" s="23"/>
      <c r="H12" s="23"/>
      <c r="I12" s="23"/>
      <c r="J12" s="71"/>
      <c r="K12" s="71"/>
      <c r="L12" s="23"/>
      <c r="M12" s="23"/>
      <c r="N12" s="23"/>
      <c r="O12" s="23"/>
      <c r="P12" s="23"/>
      <c r="Q12" s="71"/>
      <c r="R12" s="71"/>
      <c r="S12" s="23"/>
      <c r="T12" s="23"/>
      <c r="U12" s="23"/>
      <c r="V12" s="23"/>
      <c r="W12" s="23"/>
      <c r="X12" s="71"/>
      <c r="Y12" s="71"/>
      <c r="Z12" s="23"/>
      <c r="AA12" s="23"/>
      <c r="AB12" s="23"/>
      <c r="AC12" s="23"/>
      <c r="AD12" s="23"/>
      <c r="AE12" s="71"/>
      <c r="AF12" s="71"/>
      <c r="AG12" s="23"/>
      <c r="AH12" s="167"/>
      <c r="AI12" s="168"/>
      <c r="AJ12" s="109"/>
    </row>
    <row r="13" spans="1:36" ht="33.75" customHeight="1" x14ac:dyDescent="0.2">
      <c r="A13" s="152"/>
      <c r="B13" s="43"/>
      <c r="C13" s="71"/>
      <c r="D13" s="71"/>
      <c r="E13" s="23"/>
      <c r="F13" s="23"/>
      <c r="G13" s="23"/>
      <c r="H13" s="23"/>
      <c r="I13" s="23"/>
      <c r="J13" s="71"/>
      <c r="K13" s="71"/>
      <c r="L13" s="23"/>
      <c r="M13" s="23"/>
      <c r="N13" s="23"/>
      <c r="O13" s="23"/>
      <c r="P13" s="23"/>
      <c r="Q13" s="71"/>
      <c r="R13" s="71"/>
      <c r="S13" s="23"/>
      <c r="T13" s="23"/>
      <c r="U13" s="23"/>
      <c r="V13" s="23"/>
      <c r="W13" s="23"/>
      <c r="X13" s="71"/>
      <c r="Y13" s="71"/>
      <c r="Z13" s="23"/>
      <c r="AA13" s="23"/>
      <c r="AB13" s="23"/>
      <c r="AC13" s="23"/>
      <c r="AD13" s="23"/>
      <c r="AE13" s="71"/>
      <c r="AF13" s="71"/>
      <c r="AG13" s="23"/>
      <c r="AH13" s="100"/>
      <c r="AI13" s="102"/>
      <c r="AJ13" s="109"/>
    </row>
    <row r="14" spans="1:36" ht="5.25" customHeight="1" x14ac:dyDescent="0.2">
      <c r="A14" s="94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6"/>
      <c r="AI14" s="45"/>
      <c r="AJ14" s="46"/>
    </row>
    <row r="15" spans="1:36" ht="33.75" customHeight="1" x14ac:dyDescent="0.2">
      <c r="A15" s="97" t="str">
        <f>'Auto-Fill Personal Data'!B13</f>
        <v>Insert Non- Federal Funding Source Provided from Memo from Auto-Fill Tab</v>
      </c>
      <c r="B15" s="43" t="s">
        <v>39</v>
      </c>
      <c r="C15" s="71"/>
      <c r="D15" s="71"/>
      <c r="E15" s="23"/>
      <c r="F15" s="23"/>
      <c r="G15" s="23"/>
      <c r="H15" s="23"/>
      <c r="I15" s="23"/>
      <c r="J15" s="71"/>
      <c r="K15" s="71"/>
      <c r="L15" s="23"/>
      <c r="M15" s="23"/>
      <c r="N15" s="23"/>
      <c r="O15" s="23"/>
      <c r="P15" s="23"/>
      <c r="Q15" s="71"/>
      <c r="R15" s="71"/>
      <c r="S15" s="23"/>
      <c r="T15" s="23"/>
      <c r="U15" s="23"/>
      <c r="V15" s="23"/>
      <c r="W15" s="23"/>
      <c r="X15" s="71"/>
      <c r="Y15" s="71"/>
      <c r="Z15" s="23"/>
      <c r="AA15" s="23"/>
      <c r="AB15" s="23"/>
      <c r="AC15" s="23"/>
      <c r="AD15" s="23"/>
      <c r="AE15" s="71"/>
      <c r="AF15" s="71"/>
      <c r="AG15" s="23"/>
      <c r="AH15" s="99">
        <f>SUM(C15:AG18)</f>
        <v>0</v>
      </c>
      <c r="AI15" s="101" t="e">
        <f>AH15/AH33</f>
        <v>#DIV/0!</v>
      </c>
      <c r="AJ15" s="103" t="e">
        <f>IF((AI15*100)&gt;(N8), (AI15*100)-(N8), "")</f>
        <v>#DIV/0!</v>
      </c>
    </row>
    <row r="16" spans="1:36" ht="33.75" customHeight="1" x14ac:dyDescent="0.2">
      <c r="A16" s="98"/>
      <c r="B16" s="43" t="s">
        <v>40</v>
      </c>
      <c r="C16" s="71"/>
      <c r="D16" s="71"/>
      <c r="E16" s="23"/>
      <c r="F16" s="23"/>
      <c r="G16" s="23"/>
      <c r="H16" s="23"/>
      <c r="I16" s="23"/>
      <c r="J16" s="71"/>
      <c r="K16" s="71"/>
      <c r="L16" s="23"/>
      <c r="M16" s="23"/>
      <c r="N16" s="23"/>
      <c r="O16" s="23"/>
      <c r="P16" s="23"/>
      <c r="Q16" s="71"/>
      <c r="R16" s="71"/>
      <c r="S16" s="23"/>
      <c r="T16" s="23"/>
      <c r="U16" s="23"/>
      <c r="V16" s="23"/>
      <c r="W16" s="23"/>
      <c r="X16" s="71"/>
      <c r="Y16" s="71"/>
      <c r="Z16" s="23"/>
      <c r="AA16" s="23"/>
      <c r="AB16" s="23"/>
      <c r="AC16" s="23"/>
      <c r="AD16" s="23"/>
      <c r="AE16" s="71"/>
      <c r="AF16" s="71"/>
      <c r="AG16" s="23"/>
      <c r="AH16" s="100"/>
      <c r="AI16" s="102"/>
      <c r="AJ16" s="103"/>
    </row>
    <row r="17" spans="1:36" ht="33.75" customHeight="1" x14ac:dyDescent="0.2">
      <c r="A17" s="98"/>
      <c r="B17" s="43" t="s">
        <v>41</v>
      </c>
      <c r="C17" s="71"/>
      <c r="D17" s="71"/>
      <c r="E17" s="23"/>
      <c r="F17" s="23"/>
      <c r="G17" s="23"/>
      <c r="H17" s="23"/>
      <c r="I17" s="23"/>
      <c r="J17" s="71"/>
      <c r="K17" s="71"/>
      <c r="L17" s="23"/>
      <c r="M17" s="23"/>
      <c r="N17" s="23"/>
      <c r="O17" s="23"/>
      <c r="P17" s="23"/>
      <c r="Q17" s="71"/>
      <c r="R17" s="71"/>
      <c r="S17" s="23"/>
      <c r="T17" s="23"/>
      <c r="U17" s="23"/>
      <c r="V17" s="23"/>
      <c r="W17" s="23"/>
      <c r="X17" s="71"/>
      <c r="Y17" s="71"/>
      <c r="Z17" s="23"/>
      <c r="AA17" s="23"/>
      <c r="AB17" s="23"/>
      <c r="AC17" s="23"/>
      <c r="AD17" s="23"/>
      <c r="AE17" s="71"/>
      <c r="AF17" s="71"/>
      <c r="AG17" s="23"/>
      <c r="AH17" s="100"/>
      <c r="AI17" s="102"/>
      <c r="AJ17" s="103"/>
    </row>
    <row r="18" spans="1:36" ht="33.75" customHeight="1" x14ac:dyDescent="0.2">
      <c r="A18" s="98"/>
      <c r="B18" s="43"/>
      <c r="C18" s="71"/>
      <c r="D18" s="71"/>
      <c r="E18" s="23"/>
      <c r="F18" s="23"/>
      <c r="G18" s="23"/>
      <c r="H18" s="23"/>
      <c r="I18" s="23"/>
      <c r="J18" s="71"/>
      <c r="K18" s="71"/>
      <c r="L18" s="23"/>
      <c r="M18" s="23"/>
      <c r="N18" s="23"/>
      <c r="O18" s="23"/>
      <c r="P18" s="23"/>
      <c r="Q18" s="71"/>
      <c r="R18" s="71"/>
      <c r="S18" s="23"/>
      <c r="T18" s="23"/>
      <c r="U18" s="23"/>
      <c r="V18" s="23"/>
      <c r="W18" s="23"/>
      <c r="X18" s="71"/>
      <c r="Y18" s="71"/>
      <c r="Z18" s="23"/>
      <c r="AA18" s="23"/>
      <c r="AB18" s="23"/>
      <c r="AC18" s="23"/>
      <c r="AD18" s="23"/>
      <c r="AE18" s="71"/>
      <c r="AF18" s="71"/>
      <c r="AG18" s="23"/>
      <c r="AH18" s="100"/>
      <c r="AI18" s="102"/>
      <c r="AJ18" s="103"/>
    </row>
    <row r="19" spans="1:36" ht="5.25" customHeight="1" x14ac:dyDescent="0.2">
      <c r="A19" s="94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6"/>
      <c r="AI19" s="45"/>
      <c r="AJ19" s="46"/>
    </row>
    <row r="20" spans="1:36" ht="33.75" customHeight="1" x14ac:dyDescent="0.2">
      <c r="A20" s="104" t="str">
        <f>'Auto-Fill Personal Data'!B17</f>
        <v>Insert Other Federal or Non-Federal Funding Source Provided from Memo from Auto-Fill Tab</v>
      </c>
      <c r="B20" s="47"/>
      <c r="C20" s="71"/>
      <c r="D20" s="71"/>
      <c r="E20" s="23"/>
      <c r="F20" s="23"/>
      <c r="G20" s="23"/>
      <c r="H20" s="23"/>
      <c r="I20" s="23"/>
      <c r="J20" s="71"/>
      <c r="K20" s="71"/>
      <c r="L20" s="23"/>
      <c r="M20" s="23"/>
      <c r="N20" s="23"/>
      <c r="O20" s="23"/>
      <c r="P20" s="23"/>
      <c r="Q20" s="71"/>
      <c r="R20" s="71"/>
      <c r="S20" s="23"/>
      <c r="T20" s="23"/>
      <c r="U20" s="23"/>
      <c r="V20" s="23"/>
      <c r="W20" s="23"/>
      <c r="X20" s="71"/>
      <c r="Y20" s="71"/>
      <c r="Z20" s="23"/>
      <c r="AA20" s="23"/>
      <c r="AB20" s="23"/>
      <c r="AC20" s="23"/>
      <c r="AD20" s="23"/>
      <c r="AE20" s="71"/>
      <c r="AF20" s="71"/>
      <c r="AG20" s="23"/>
      <c r="AH20" s="99">
        <f>SUM(C20:AG23)</f>
        <v>0</v>
      </c>
      <c r="AI20" s="101" t="e">
        <f>AH20/AH33</f>
        <v>#DIV/0!</v>
      </c>
      <c r="AJ20" s="103" t="e">
        <f>IF((AI20*100)&gt;(V8), (AI20*100)-(V8), "")</f>
        <v>#DIV/0!</v>
      </c>
    </row>
    <row r="21" spans="1:36" ht="33.75" customHeight="1" x14ac:dyDescent="0.2">
      <c r="A21" s="105"/>
      <c r="B21" s="47"/>
      <c r="C21" s="71"/>
      <c r="D21" s="71"/>
      <c r="E21" s="23"/>
      <c r="F21" s="23"/>
      <c r="G21" s="23"/>
      <c r="H21" s="23"/>
      <c r="I21" s="23"/>
      <c r="J21" s="71"/>
      <c r="K21" s="71"/>
      <c r="L21" s="23"/>
      <c r="M21" s="23"/>
      <c r="N21" s="23"/>
      <c r="O21" s="23"/>
      <c r="P21" s="23"/>
      <c r="Q21" s="71"/>
      <c r="R21" s="71"/>
      <c r="S21" s="23"/>
      <c r="T21" s="23"/>
      <c r="U21" s="23"/>
      <c r="V21" s="23"/>
      <c r="W21" s="23"/>
      <c r="X21" s="71"/>
      <c r="Y21" s="71"/>
      <c r="Z21" s="23"/>
      <c r="AA21" s="23"/>
      <c r="AB21" s="23"/>
      <c r="AC21" s="23"/>
      <c r="AD21" s="23"/>
      <c r="AE21" s="71"/>
      <c r="AF21" s="71"/>
      <c r="AG21" s="23"/>
      <c r="AH21" s="100"/>
      <c r="AI21" s="102"/>
      <c r="AJ21" s="103"/>
    </row>
    <row r="22" spans="1:36" ht="33.75" customHeight="1" x14ac:dyDescent="0.2">
      <c r="A22" s="105"/>
      <c r="B22" s="47"/>
      <c r="C22" s="71"/>
      <c r="D22" s="71"/>
      <c r="E22" s="23"/>
      <c r="F22" s="23"/>
      <c r="G22" s="23"/>
      <c r="H22" s="23"/>
      <c r="I22" s="23"/>
      <c r="J22" s="71"/>
      <c r="K22" s="71"/>
      <c r="L22" s="23"/>
      <c r="M22" s="23"/>
      <c r="N22" s="23"/>
      <c r="O22" s="23"/>
      <c r="P22" s="23"/>
      <c r="Q22" s="71"/>
      <c r="R22" s="71"/>
      <c r="S22" s="23"/>
      <c r="T22" s="23"/>
      <c r="U22" s="23"/>
      <c r="V22" s="23"/>
      <c r="W22" s="23"/>
      <c r="X22" s="71"/>
      <c r="Y22" s="71"/>
      <c r="Z22" s="23"/>
      <c r="AA22" s="23"/>
      <c r="AB22" s="23"/>
      <c r="AC22" s="23"/>
      <c r="AD22" s="23"/>
      <c r="AE22" s="71"/>
      <c r="AF22" s="71"/>
      <c r="AG22" s="23"/>
      <c r="AH22" s="100"/>
      <c r="AI22" s="102"/>
      <c r="AJ22" s="103"/>
    </row>
    <row r="23" spans="1:36" ht="33.75" customHeight="1" x14ac:dyDescent="0.2">
      <c r="A23" s="105"/>
      <c r="B23" s="47"/>
      <c r="C23" s="71"/>
      <c r="D23" s="71"/>
      <c r="E23" s="23"/>
      <c r="F23" s="23"/>
      <c r="G23" s="23"/>
      <c r="H23" s="23"/>
      <c r="I23" s="23"/>
      <c r="J23" s="71"/>
      <c r="K23" s="71"/>
      <c r="L23" s="23"/>
      <c r="M23" s="23"/>
      <c r="N23" s="23"/>
      <c r="O23" s="23"/>
      <c r="P23" s="23"/>
      <c r="Q23" s="71"/>
      <c r="R23" s="71"/>
      <c r="S23" s="23"/>
      <c r="T23" s="23"/>
      <c r="U23" s="23"/>
      <c r="V23" s="23"/>
      <c r="W23" s="23"/>
      <c r="X23" s="71"/>
      <c r="Y23" s="71"/>
      <c r="Z23" s="23"/>
      <c r="AA23" s="23"/>
      <c r="AB23" s="23"/>
      <c r="AC23" s="23"/>
      <c r="AD23" s="23"/>
      <c r="AE23" s="71"/>
      <c r="AF23" s="71"/>
      <c r="AG23" s="23"/>
      <c r="AH23" s="100"/>
      <c r="AI23" s="102"/>
      <c r="AJ23" s="103"/>
    </row>
    <row r="24" spans="1:36" ht="5.25" customHeight="1" x14ac:dyDescent="0.2">
      <c r="A24" s="106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8"/>
      <c r="AI24" s="45"/>
    </row>
    <row r="25" spans="1:36" ht="12.75" hidden="1" x14ac:dyDescent="0.2">
      <c r="A25" s="153"/>
      <c r="B25" s="43"/>
      <c r="C25" s="48"/>
      <c r="D25" s="48"/>
      <c r="E25" s="49"/>
      <c r="F25" s="49"/>
      <c r="G25" s="50"/>
      <c r="H25" s="50"/>
      <c r="I25" s="48"/>
      <c r="J25" s="49"/>
      <c r="K25" s="49"/>
      <c r="L25" s="49"/>
      <c r="M25" s="49"/>
      <c r="N25" s="50"/>
      <c r="O25" s="50"/>
      <c r="P25" s="48"/>
      <c r="Q25" s="49"/>
      <c r="R25" s="49"/>
      <c r="S25" s="49"/>
      <c r="T25" s="49"/>
      <c r="U25" s="50"/>
      <c r="V25" s="50"/>
      <c r="W25" s="48"/>
      <c r="X25" s="49"/>
      <c r="Y25" s="49"/>
      <c r="Z25" s="49"/>
      <c r="AA25" s="49"/>
      <c r="AB25" s="50"/>
      <c r="AC25" s="50"/>
      <c r="AD25" s="44"/>
      <c r="AE25" s="49"/>
      <c r="AF25" s="44"/>
      <c r="AG25" s="49"/>
      <c r="AH25" s="88">
        <f>SUM(C25:AG30)</f>
        <v>0</v>
      </c>
      <c r="AI25" s="88" t="e">
        <f>AH25/AH33</f>
        <v>#DIV/0!</v>
      </c>
      <c r="AJ25" s="93"/>
    </row>
    <row r="26" spans="1:36" ht="12.75" hidden="1" x14ac:dyDescent="0.2">
      <c r="A26" s="154"/>
      <c r="B26" s="43"/>
      <c r="C26" s="48"/>
      <c r="D26" s="48"/>
      <c r="E26" s="49"/>
      <c r="F26" s="49"/>
      <c r="G26" s="50"/>
      <c r="H26" s="50"/>
      <c r="I26" s="48"/>
      <c r="J26" s="49"/>
      <c r="K26" s="49"/>
      <c r="L26" s="49"/>
      <c r="M26" s="49"/>
      <c r="N26" s="50"/>
      <c r="O26" s="50"/>
      <c r="P26" s="48"/>
      <c r="Q26" s="49"/>
      <c r="R26" s="49"/>
      <c r="S26" s="49"/>
      <c r="T26" s="49"/>
      <c r="U26" s="50"/>
      <c r="V26" s="50"/>
      <c r="W26" s="48"/>
      <c r="X26" s="49"/>
      <c r="Y26" s="49"/>
      <c r="Z26" s="49"/>
      <c r="AA26" s="49"/>
      <c r="AB26" s="50"/>
      <c r="AC26" s="50"/>
      <c r="AD26" s="44"/>
      <c r="AE26" s="49"/>
      <c r="AF26" s="44"/>
      <c r="AG26" s="49"/>
      <c r="AH26" s="89"/>
      <c r="AI26" s="89"/>
      <c r="AJ26" s="93"/>
    </row>
    <row r="27" spans="1:36" ht="12.75" hidden="1" x14ac:dyDescent="0.2">
      <c r="A27" s="154"/>
      <c r="B27" s="43"/>
      <c r="C27" s="48"/>
      <c r="D27" s="48"/>
      <c r="E27" s="49"/>
      <c r="F27" s="49"/>
      <c r="G27" s="50"/>
      <c r="H27" s="50"/>
      <c r="I27" s="48"/>
      <c r="J27" s="49"/>
      <c r="K27" s="49"/>
      <c r="L27" s="49"/>
      <c r="M27" s="49"/>
      <c r="N27" s="50"/>
      <c r="O27" s="50"/>
      <c r="P27" s="48"/>
      <c r="Q27" s="49"/>
      <c r="R27" s="49"/>
      <c r="S27" s="49"/>
      <c r="T27" s="49"/>
      <c r="U27" s="50"/>
      <c r="V27" s="50"/>
      <c r="W27" s="48"/>
      <c r="X27" s="49"/>
      <c r="Y27" s="49"/>
      <c r="Z27" s="49"/>
      <c r="AA27" s="49"/>
      <c r="AB27" s="50"/>
      <c r="AC27" s="50"/>
      <c r="AD27" s="44"/>
      <c r="AE27" s="49"/>
      <c r="AF27" s="44"/>
      <c r="AG27" s="49"/>
      <c r="AH27" s="89"/>
      <c r="AI27" s="89"/>
      <c r="AJ27" s="93"/>
    </row>
    <row r="28" spans="1:36" ht="12.75" hidden="1" x14ac:dyDescent="0.2">
      <c r="A28" s="154"/>
      <c r="B28" s="43"/>
      <c r="C28" s="48"/>
      <c r="D28" s="48"/>
      <c r="E28" s="49"/>
      <c r="F28" s="49"/>
      <c r="G28" s="50"/>
      <c r="H28" s="50"/>
      <c r="I28" s="48"/>
      <c r="J28" s="49"/>
      <c r="K28" s="49"/>
      <c r="L28" s="49"/>
      <c r="M28" s="49"/>
      <c r="N28" s="50"/>
      <c r="O28" s="50"/>
      <c r="P28" s="48"/>
      <c r="Q28" s="49"/>
      <c r="R28" s="49"/>
      <c r="S28" s="49"/>
      <c r="T28" s="49"/>
      <c r="U28" s="50"/>
      <c r="V28" s="50"/>
      <c r="W28" s="48"/>
      <c r="X28" s="49"/>
      <c r="Y28" s="49"/>
      <c r="Z28" s="49"/>
      <c r="AA28" s="49"/>
      <c r="AB28" s="50"/>
      <c r="AC28" s="50"/>
      <c r="AD28" s="44"/>
      <c r="AE28" s="49"/>
      <c r="AF28" s="44"/>
      <c r="AG28" s="49"/>
      <c r="AH28" s="89"/>
      <c r="AI28" s="89"/>
      <c r="AJ28" s="93"/>
    </row>
    <row r="29" spans="1:36" ht="12.75" hidden="1" x14ac:dyDescent="0.2">
      <c r="A29" s="154"/>
      <c r="B29" s="43"/>
      <c r="C29" s="48"/>
      <c r="D29" s="48"/>
      <c r="E29" s="49"/>
      <c r="F29" s="49"/>
      <c r="G29" s="50"/>
      <c r="H29" s="50"/>
      <c r="I29" s="48"/>
      <c r="J29" s="49"/>
      <c r="K29" s="49"/>
      <c r="L29" s="49"/>
      <c r="M29" s="49"/>
      <c r="N29" s="50"/>
      <c r="O29" s="50"/>
      <c r="P29" s="48"/>
      <c r="Q29" s="49"/>
      <c r="R29" s="49"/>
      <c r="S29" s="49"/>
      <c r="T29" s="49"/>
      <c r="U29" s="50"/>
      <c r="V29" s="50"/>
      <c r="W29" s="48"/>
      <c r="X29" s="49"/>
      <c r="Y29" s="49"/>
      <c r="Z29" s="49"/>
      <c r="AA29" s="49"/>
      <c r="AB29" s="50"/>
      <c r="AC29" s="50"/>
      <c r="AD29" s="44"/>
      <c r="AE29" s="49"/>
      <c r="AF29" s="44"/>
      <c r="AG29" s="49"/>
      <c r="AH29" s="89"/>
      <c r="AI29" s="89"/>
      <c r="AJ29" s="93"/>
    </row>
    <row r="30" spans="1:36" ht="12.75" hidden="1" x14ac:dyDescent="0.2">
      <c r="A30" s="155"/>
      <c r="B30" s="43"/>
      <c r="C30" s="48"/>
      <c r="D30" s="48"/>
      <c r="E30" s="49"/>
      <c r="F30" s="49"/>
      <c r="G30" s="50"/>
      <c r="H30" s="50"/>
      <c r="I30" s="48"/>
      <c r="J30" s="49"/>
      <c r="K30" s="49"/>
      <c r="L30" s="49"/>
      <c r="M30" s="49"/>
      <c r="N30" s="50"/>
      <c r="O30" s="50"/>
      <c r="P30" s="48"/>
      <c r="Q30" s="49"/>
      <c r="R30" s="49"/>
      <c r="S30" s="49"/>
      <c r="T30" s="49"/>
      <c r="U30" s="50"/>
      <c r="V30" s="50"/>
      <c r="W30" s="48"/>
      <c r="X30" s="49"/>
      <c r="Y30" s="49"/>
      <c r="Z30" s="49"/>
      <c r="AA30" s="49"/>
      <c r="AB30" s="50"/>
      <c r="AC30" s="50"/>
      <c r="AD30" s="44"/>
      <c r="AE30" s="49"/>
      <c r="AF30" s="44"/>
      <c r="AG30" s="49"/>
      <c r="AH30" s="90"/>
      <c r="AI30" s="90"/>
      <c r="AJ30" s="93"/>
    </row>
    <row r="31" spans="1:36" ht="5.25" hidden="1" customHeight="1" x14ac:dyDescent="0.2">
      <c r="A31" s="10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8"/>
      <c r="AI31" s="45"/>
    </row>
    <row r="32" spans="1:36" ht="22.5" customHeight="1" x14ac:dyDescent="0.2">
      <c r="A32" s="51"/>
      <c r="B32" s="47" t="s">
        <v>58</v>
      </c>
      <c r="C32" s="71"/>
      <c r="D32" s="71"/>
      <c r="E32" s="73"/>
      <c r="F32" s="23"/>
      <c r="G32" s="23"/>
      <c r="H32" s="23"/>
      <c r="I32" s="23"/>
      <c r="J32" s="71"/>
      <c r="K32" s="71"/>
      <c r="L32" s="73"/>
      <c r="M32" s="23"/>
      <c r="N32" s="23"/>
      <c r="O32" s="23"/>
      <c r="P32" s="23"/>
      <c r="Q32" s="71"/>
      <c r="R32" s="71"/>
      <c r="S32" s="73"/>
      <c r="T32" s="23"/>
      <c r="U32" s="23"/>
      <c r="V32" s="23"/>
      <c r="W32" s="23"/>
      <c r="X32" s="71"/>
      <c r="Y32" s="71"/>
      <c r="Z32" s="73"/>
      <c r="AA32" s="23"/>
      <c r="AB32" s="23"/>
      <c r="AC32" s="23"/>
      <c r="AD32" s="23"/>
      <c r="AE32" s="71"/>
      <c r="AF32" s="71"/>
      <c r="AG32" s="73"/>
      <c r="AH32" s="52"/>
      <c r="AI32" s="53"/>
    </row>
    <row r="33" spans="1:36" ht="12.75" x14ac:dyDescent="0.2">
      <c r="A33" s="156" t="s">
        <v>7</v>
      </c>
      <c r="B33" s="108"/>
      <c r="C33" s="54">
        <f>SUM(C10:C30)</f>
        <v>0</v>
      </c>
      <c r="D33" s="54">
        <f t="shared" ref="D33:AG33" si="0">SUM(D10:D30)</f>
        <v>0</v>
      </c>
      <c r="E33" s="54">
        <f t="shared" si="0"/>
        <v>0</v>
      </c>
      <c r="F33" s="54">
        <f t="shared" si="0"/>
        <v>0</v>
      </c>
      <c r="G33" s="54">
        <f t="shared" si="0"/>
        <v>0</v>
      </c>
      <c r="H33" s="54">
        <f t="shared" si="0"/>
        <v>0</v>
      </c>
      <c r="I33" s="54">
        <f t="shared" si="0"/>
        <v>0</v>
      </c>
      <c r="J33" s="54">
        <f t="shared" si="0"/>
        <v>0</v>
      </c>
      <c r="K33" s="54">
        <f t="shared" si="0"/>
        <v>0</v>
      </c>
      <c r="L33" s="54">
        <f t="shared" si="0"/>
        <v>0</v>
      </c>
      <c r="M33" s="54">
        <f t="shared" si="0"/>
        <v>0</v>
      </c>
      <c r="N33" s="54">
        <f t="shared" si="0"/>
        <v>0</v>
      </c>
      <c r="O33" s="54">
        <f t="shared" si="0"/>
        <v>0</v>
      </c>
      <c r="P33" s="54">
        <f t="shared" si="0"/>
        <v>0</v>
      </c>
      <c r="Q33" s="54">
        <f t="shared" si="0"/>
        <v>0</v>
      </c>
      <c r="R33" s="54">
        <f t="shared" si="0"/>
        <v>0</v>
      </c>
      <c r="S33" s="54">
        <f t="shared" si="0"/>
        <v>0</v>
      </c>
      <c r="T33" s="54">
        <f t="shared" si="0"/>
        <v>0</v>
      </c>
      <c r="U33" s="54">
        <f t="shared" si="0"/>
        <v>0</v>
      </c>
      <c r="V33" s="54">
        <f t="shared" si="0"/>
        <v>0</v>
      </c>
      <c r="W33" s="54">
        <f t="shared" si="0"/>
        <v>0</v>
      </c>
      <c r="X33" s="54">
        <f t="shared" si="0"/>
        <v>0</v>
      </c>
      <c r="Y33" s="54">
        <f t="shared" si="0"/>
        <v>0</v>
      </c>
      <c r="Z33" s="54">
        <f t="shared" si="0"/>
        <v>0</v>
      </c>
      <c r="AA33" s="54">
        <f t="shared" si="0"/>
        <v>0</v>
      </c>
      <c r="AB33" s="54">
        <f t="shared" si="0"/>
        <v>0</v>
      </c>
      <c r="AC33" s="54">
        <f t="shared" si="0"/>
        <v>0</v>
      </c>
      <c r="AD33" s="54">
        <f t="shared" si="0"/>
        <v>0</v>
      </c>
      <c r="AE33" s="54">
        <f t="shared" si="0"/>
        <v>0</v>
      </c>
      <c r="AF33" s="54">
        <f t="shared" si="0"/>
        <v>0</v>
      </c>
      <c r="AG33" s="54">
        <f t="shared" si="0"/>
        <v>0</v>
      </c>
      <c r="AH33" s="55">
        <f>SUM(AH10,AH15,AH25,AH20,AH32:AH32)</f>
        <v>0</v>
      </c>
      <c r="AI33" s="56" t="e">
        <f>SUM(AI10:AI32)</f>
        <v>#DIV/0!</v>
      </c>
    </row>
    <row r="34" spans="1:36" ht="12.75" x14ac:dyDescent="0.2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I34" s="32"/>
    </row>
    <row r="35" spans="1:36" ht="12.75" x14ac:dyDescent="0.2">
      <c r="A35" s="91" t="s">
        <v>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S35" s="91" t="s">
        <v>43</v>
      </c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</row>
    <row r="36" spans="1:36" ht="27" customHeight="1" x14ac:dyDescent="0.2">
      <c r="A36" s="84" t="s">
        <v>45</v>
      </c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S36" s="92" t="s">
        <v>44</v>
      </c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</row>
    <row r="37" spans="1:36" ht="12.75" customHeight="1" x14ac:dyDescent="0.2">
      <c r="A37" s="164"/>
      <c r="B37" s="164"/>
      <c r="C37" s="164"/>
      <c r="D37" s="164"/>
      <c r="E37" s="164"/>
      <c r="F37" s="164"/>
      <c r="G37" s="164"/>
      <c r="H37" s="78"/>
      <c r="I37" s="79"/>
      <c r="J37" s="79"/>
      <c r="K37" s="79"/>
      <c r="L37" s="80"/>
      <c r="Q37" s="31"/>
      <c r="R37" s="31"/>
      <c r="S37" s="157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9"/>
      <c r="AG37" s="157"/>
      <c r="AH37" s="158"/>
      <c r="AI37" s="159"/>
      <c r="AJ37" s="32"/>
    </row>
    <row r="38" spans="1:36" ht="12.75" customHeight="1" x14ac:dyDescent="0.2">
      <c r="A38" s="164"/>
      <c r="B38" s="164"/>
      <c r="C38" s="164"/>
      <c r="D38" s="164"/>
      <c r="E38" s="164"/>
      <c r="F38" s="164"/>
      <c r="G38" s="164"/>
      <c r="H38" s="81"/>
      <c r="I38" s="82"/>
      <c r="J38" s="82"/>
      <c r="K38" s="82"/>
      <c r="L38" s="83"/>
      <c r="Q38" s="31"/>
      <c r="R38" s="31"/>
      <c r="S38" s="160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2"/>
      <c r="AG38" s="160"/>
      <c r="AH38" s="161"/>
      <c r="AI38" s="162"/>
      <c r="AJ38" s="32"/>
    </row>
    <row r="39" spans="1:36" ht="12.75" x14ac:dyDescent="0.2">
      <c r="A39" s="74" t="s">
        <v>8</v>
      </c>
      <c r="B39" s="74"/>
      <c r="C39" s="74"/>
      <c r="D39" s="74"/>
      <c r="E39" s="74"/>
      <c r="F39" s="74"/>
      <c r="G39" s="74"/>
      <c r="H39" s="75" t="s">
        <v>9</v>
      </c>
      <c r="I39" s="76"/>
      <c r="J39" s="76"/>
      <c r="K39" s="76"/>
      <c r="L39" s="77"/>
      <c r="Q39" s="31"/>
      <c r="R39" s="31"/>
      <c r="S39" s="163" t="s">
        <v>10</v>
      </c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8"/>
      <c r="AG39" s="163" t="s">
        <v>9</v>
      </c>
      <c r="AH39" s="107"/>
      <c r="AI39" s="108"/>
      <c r="AJ39" s="57"/>
    </row>
    <row r="40" spans="1:36" ht="12.75" x14ac:dyDescent="0.2"/>
    <row r="41" spans="1:36" s="60" customFormat="1" ht="18" customHeight="1" x14ac:dyDescent="0.3">
      <c r="A41" s="58" t="s">
        <v>11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85" t="s">
        <v>46</v>
      </c>
      <c r="O41" s="85"/>
      <c r="P41" s="85"/>
      <c r="Q41" s="85"/>
      <c r="R41" s="85"/>
      <c r="S41" s="85"/>
      <c r="T41" s="85"/>
      <c r="U41" s="85"/>
      <c r="V41" s="85"/>
      <c r="W41" s="85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</row>
    <row r="42" spans="1:36" s="62" customFormat="1" ht="18" customHeight="1" x14ac:dyDescent="0.25">
      <c r="A42" s="61" t="s">
        <v>12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86" t="s">
        <v>47</v>
      </c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</row>
    <row r="43" spans="1:36" s="64" customFormat="1" ht="18" customHeight="1" x14ac:dyDescent="0.2">
      <c r="A43" s="63" t="s">
        <v>48</v>
      </c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87" t="s">
        <v>49</v>
      </c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</row>
    <row r="44" spans="1:36" s="64" customFormat="1" ht="18" customHeight="1" x14ac:dyDescent="0.2">
      <c r="A44" s="165" t="s">
        <v>59</v>
      </c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</row>
    <row r="45" spans="1:36" ht="12.75" x14ac:dyDescent="0.2">
      <c r="B45" s="30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I45" s="32"/>
    </row>
    <row r="46" spans="1:36" ht="12.75" x14ac:dyDescent="0.2">
      <c r="B46" s="30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I46" s="32"/>
    </row>
    <row r="47" spans="1:36" ht="12.75" x14ac:dyDescent="0.2">
      <c r="B47" s="30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I47" s="32"/>
    </row>
    <row r="48" spans="1:36" ht="12.75" x14ac:dyDescent="0.2">
      <c r="B48" s="30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I48" s="32"/>
    </row>
    <row r="49" spans="1:35" ht="12.75" x14ac:dyDescent="0.2">
      <c r="B49" s="30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I49" s="32"/>
    </row>
    <row r="50" spans="1:35" ht="12.75" x14ac:dyDescent="0.2">
      <c r="B50" s="30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I50" s="32"/>
    </row>
    <row r="51" spans="1:35" ht="12.75" x14ac:dyDescent="0.2">
      <c r="B51" s="30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I51" s="32"/>
    </row>
    <row r="52" spans="1:35" ht="12.75" x14ac:dyDescent="0.2">
      <c r="A52" s="65" t="s">
        <v>3</v>
      </c>
      <c r="B52" s="30"/>
      <c r="C52" s="31"/>
      <c r="D52" s="31"/>
      <c r="E52" s="31"/>
      <c r="F52" s="65" t="s">
        <v>3</v>
      </c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I52" s="32"/>
    </row>
    <row r="53" spans="1:35" ht="12.75" x14ac:dyDescent="0.2">
      <c r="A53" s="66" t="s">
        <v>37</v>
      </c>
      <c r="B53" s="30"/>
      <c r="C53" s="31"/>
      <c r="D53" s="31"/>
      <c r="E53" s="31"/>
      <c r="F53" s="66" t="s">
        <v>39</v>
      </c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I53" s="32"/>
    </row>
    <row r="54" spans="1:35" ht="12.75" x14ac:dyDescent="0.2">
      <c r="A54" s="66" t="s">
        <v>38</v>
      </c>
      <c r="B54" s="30"/>
      <c r="C54" s="31"/>
      <c r="D54" s="31"/>
      <c r="E54" s="31"/>
      <c r="F54" s="66" t="s">
        <v>40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I54" s="32"/>
    </row>
    <row r="55" spans="1:35" ht="12.75" x14ac:dyDescent="0.2">
      <c r="A55" s="66" t="s">
        <v>39</v>
      </c>
      <c r="B55" s="30"/>
      <c r="C55" s="31"/>
      <c r="D55" s="31"/>
      <c r="E55" s="31"/>
      <c r="F55" s="66" t="s">
        <v>41</v>
      </c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I55" s="32"/>
    </row>
    <row r="56" spans="1:35" ht="12.75" x14ac:dyDescent="0.2">
      <c r="A56" s="66" t="s">
        <v>40</v>
      </c>
      <c r="B56" s="30"/>
      <c r="C56" s="31"/>
      <c r="D56" s="31"/>
      <c r="E56" s="31"/>
      <c r="F56" s="66" t="s">
        <v>37</v>
      </c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I56" s="32"/>
    </row>
    <row r="57" spans="1:35" ht="12.75" x14ac:dyDescent="0.2">
      <c r="A57" s="66" t="s">
        <v>41</v>
      </c>
      <c r="B57" s="30"/>
      <c r="C57" s="31"/>
      <c r="D57" s="31"/>
      <c r="E57" s="31"/>
      <c r="F57" s="66" t="s">
        <v>38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I57" s="32"/>
    </row>
    <row r="58" spans="1:35" ht="12.75" x14ac:dyDescent="0.2">
      <c r="A58" s="66"/>
      <c r="B58" s="30"/>
      <c r="C58" s="31"/>
      <c r="D58" s="31"/>
      <c r="E58" s="31"/>
      <c r="F58" s="66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I58" s="32"/>
    </row>
    <row r="59" spans="1:35" ht="12.75" x14ac:dyDescent="0.2">
      <c r="B59" s="30"/>
      <c r="C59" s="31"/>
      <c r="D59" s="31"/>
      <c r="E59" s="31"/>
      <c r="F59" s="66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I59" s="32"/>
    </row>
    <row r="60" spans="1:35" ht="12.75" x14ac:dyDescent="0.2">
      <c r="B60" s="30"/>
      <c r="C60" s="31"/>
      <c r="D60" s="31"/>
      <c r="E60" s="31"/>
      <c r="F60" s="66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I60" s="32"/>
    </row>
    <row r="61" spans="1:35" ht="12.75" x14ac:dyDescent="0.2">
      <c r="B61" s="30"/>
      <c r="C61" s="31"/>
      <c r="D61" s="31"/>
      <c r="E61" s="31"/>
      <c r="F61" s="66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I61" s="32"/>
    </row>
    <row r="62" spans="1:35" ht="12.75" x14ac:dyDescent="0.2">
      <c r="A62" s="66"/>
      <c r="B62" s="30"/>
      <c r="C62" s="31"/>
      <c r="D62" s="31"/>
      <c r="E62" s="31"/>
      <c r="F62" s="66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I62" s="32"/>
    </row>
    <row r="63" spans="1:35" ht="12.75" x14ac:dyDescent="0.2">
      <c r="A63" s="67"/>
      <c r="B63" s="30"/>
      <c r="C63" s="31"/>
      <c r="D63" s="31"/>
      <c r="E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I63" s="32"/>
    </row>
    <row r="64" spans="1:35" ht="12.75" x14ac:dyDescent="0.2">
      <c r="B64" s="30"/>
      <c r="C64" s="31"/>
      <c r="D64" s="31"/>
      <c r="E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I64" s="32"/>
    </row>
    <row r="65" spans="1:35" ht="12.75" x14ac:dyDescent="0.2">
      <c r="B65" s="30"/>
      <c r="C65" s="31"/>
      <c r="D65" s="31"/>
      <c r="E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I65" s="32"/>
    </row>
    <row r="66" spans="1:35" ht="12.75" x14ac:dyDescent="0.2">
      <c r="B66" s="30"/>
      <c r="C66" s="31"/>
      <c r="D66" s="31"/>
      <c r="E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I66" s="32"/>
    </row>
    <row r="67" spans="1:35" ht="12.75" x14ac:dyDescent="0.2">
      <c r="B67" s="30"/>
      <c r="C67" s="31"/>
      <c r="D67" s="31"/>
      <c r="E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I67" s="32"/>
    </row>
    <row r="68" spans="1:35" ht="12.75" x14ac:dyDescent="0.2">
      <c r="A68" s="67"/>
      <c r="B68" s="30"/>
      <c r="C68" s="31"/>
      <c r="D68" s="31"/>
      <c r="E68" s="31"/>
      <c r="F68" s="67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I68" s="32"/>
    </row>
    <row r="69" spans="1:35" ht="12.75" x14ac:dyDescent="0.2">
      <c r="A69" s="67"/>
      <c r="B69" s="30"/>
      <c r="C69" s="31"/>
      <c r="D69" s="31"/>
      <c r="E69" s="31"/>
      <c r="F69" s="67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I69" s="32"/>
    </row>
    <row r="70" spans="1:35" ht="12.75" x14ac:dyDescent="0.2">
      <c r="A70" s="67"/>
      <c r="B70" s="30"/>
      <c r="C70" s="31"/>
      <c r="D70" s="31"/>
      <c r="E70" s="31"/>
      <c r="F70" s="67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I70" s="32"/>
    </row>
    <row r="71" spans="1:35" ht="12.75" x14ac:dyDescent="0.2">
      <c r="A71" s="67"/>
      <c r="B71" s="30"/>
      <c r="C71" s="31"/>
      <c r="D71" s="31"/>
      <c r="E71" s="31"/>
      <c r="F71" s="67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I71" s="32"/>
    </row>
    <row r="72" spans="1:35" ht="12.75" x14ac:dyDescent="0.2">
      <c r="A72" s="67"/>
      <c r="B72" s="30"/>
      <c r="C72" s="31"/>
      <c r="D72" s="31"/>
      <c r="E72" s="31"/>
      <c r="F72" s="67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I72" s="32"/>
    </row>
    <row r="73" spans="1:35" ht="12.75" x14ac:dyDescent="0.2">
      <c r="A73" s="65"/>
      <c r="B73" s="30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I73" s="32"/>
    </row>
    <row r="74" spans="1:35" ht="12.75" x14ac:dyDescent="0.2">
      <c r="A74" s="65"/>
      <c r="B74" s="30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I74" s="32"/>
    </row>
    <row r="75" spans="1:35" ht="12.75" x14ac:dyDescent="0.2">
      <c r="B75" s="30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I75" s="32"/>
    </row>
    <row r="76" spans="1:35" ht="12.75" x14ac:dyDescent="0.2">
      <c r="B76" s="30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I76" s="32"/>
    </row>
    <row r="77" spans="1:35" ht="12.75" x14ac:dyDescent="0.2"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I77" s="32"/>
    </row>
    <row r="78" spans="1:35" ht="12.75" x14ac:dyDescent="0.2">
      <c r="B78" s="30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I78" s="32"/>
    </row>
    <row r="79" spans="1:35" ht="12.75" x14ac:dyDescent="0.2">
      <c r="B79" s="30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I79" s="32"/>
    </row>
    <row r="80" spans="1:35" ht="12.75" x14ac:dyDescent="0.2">
      <c r="B80" s="30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I80" s="32"/>
    </row>
    <row r="81" spans="2:35" ht="12.75" x14ac:dyDescent="0.2"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I81" s="32"/>
    </row>
    <row r="82" spans="2:35" ht="12.75" x14ac:dyDescent="0.2">
      <c r="B82" s="30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I82" s="32"/>
    </row>
    <row r="83" spans="2:35" ht="12.75" x14ac:dyDescent="0.2"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I83" s="32"/>
    </row>
    <row r="84" spans="2:35" ht="12.75" x14ac:dyDescent="0.2">
      <c r="B84" s="30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I84" s="32"/>
    </row>
    <row r="85" spans="2:35" ht="12.75" x14ac:dyDescent="0.2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I85" s="32"/>
    </row>
    <row r="86" spans="2:35" ht="12.75" x14ac:dyDescent="0.2">
      <c r="B86" s="30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I86" s="32"/>
    </row>
    <row r="87" spans="2:35" ht="12.75" x14ac:dyDescent="0.2">
      <c r="B87" s="30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I87" s="32"/>
    </row>
    <row r="88" spans="2:35" ht="12.75" x14ac:dyDescent="0.2">
      <c r="B88" s="30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I88" s="32"/>
    </row>
    <row r="89" spans="2:35" ht="12.75" x14ac:dyDescent="0.2">
      <c r="B89" s="30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I89" s="32"/>
    </row>
    <row r="90" spans="2:35" ht="12.75" x14ac:dyDescent="0.2"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I90" s="32"/>
    </row>
    <row r="91" spans="2:35" ht="12.75" x14ac:dyDescent="0.2">
      <c r="B91" s="30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I91" s="32"/>
    </row>
    <row r="92" spans="2:35" ht="12.75" x14ac:dyDescent="0.2"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I92" s="32"/>
    </row>
    <row r="93" spans="2:35" ht="12.75" x14ac:dyDescent="0.2">
      <c r="B93" s="30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I93" s="32"/>
    </row>
    <row r="94" spans="2:35" ht="12.75" x14ac:dyDescent="0.2"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I94" s="32"/>
    </row>
    <row r="95" spans="2:35" ht="12.75" x14ac:dyDescent="0.2"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I95" s="32"/>
    </row>
    <row r="96" spans="2:35" ht="12.75" x14ac:dyDescent="0.2">
      <c r="B96" s="30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I96" s="32"/>
    </row>
    <row r="97" spans="2:35" ht="12.75" x14ac:dyDescent="0.2"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I97" s="32"/>
    </row>
    <row r="98" spans="2:35" ht="12.75" x14ac:dyDescent="0.2">
      <c r="B98" s="30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I98" s="32"/>
    </row>
    <row r="99" spans="2:35" ht="12.75" x14ac:dyDescent="0.2"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I99" s="32"/>
    </row>
    <row r="100" spans="2:35" ht="12.75" x14ac:dyDescent="0.2"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I100" s="32"/>
    </row>
    <row r="101" spans="2:35" ht="12.75" x14ac:dyDescent="0.2">
      <c r="B101" s="30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I101" s="32"/>
    </row>
    <row r="102" spans="2:35" ht="12.75" x14ac:dyDescent="0.2"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I102" s="32"/>
    </row>
    <row r="103" spans="2:35" ht="12.75" x14ac:dyDescent="0.2">
      <c r="B103" s="30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I103" s="32"/>
    </row>
    <row r="104" spans="2:35" ht="12.75" x14ac:dyDescent="0.2">
      <c r="B104" s="30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I104" s="32"/>
    </row>
    <row r="105" spans="2:35" ht="12.75" x14ac:dyDescent="0.2">
      <c r="B105" s="30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I105" s="32"/>
    </row>
    <row r="106" spans="2:35" ht="12.75" x14ac:dyDescent="0.2">
      <c r="B106" s="30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I106" s="32"/>
    </row>
    <row r="107" spans="2:35" ht="12.75" x14ac:dyDescent="0.2"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I107" s="32"/>
    </row>
    <row r="108" spans="2:35" ht="12.75" x14ac:dyDescent="0.2">
      <c r="B108" s="30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I108" s="32"/>
    </row>
    <row r="109" spans="2:35" ht="12.75" x14ac:dyDescent="0.2"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I109" s="32"/>
    </row>
    <row r="110" spans="2:35" ht="12.75" x14ac:dyDescent="0.2"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I110" s="32"/>
    </row>
    <row r="111" spans="2:35" ht="12.75" x14ac:dyDescent="0.2"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I111" s="32"/>
    </row>
    <row r="112" spans="2:35" ht="12.75" x14ac:dyDescent="0.2">
      <c r="B112" s="30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I112" s="32"/>
    </row>
    <row r="113" spans="2:35" ht="12.75" x14ac:dyDescent="0.2"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I113" s="32"/>
    </row>
    <row r="114" spans="2:35" ht="12.75" x14ac:dyDescent="0.2"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I114" s="32"/>
    </row>
    <row r="115" spans="2:35" ht="12.75" x14ac:dyDescent="0.2"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I115" s="32"/>
    </row>
    <row r="116" spans="2:35" ht="12.75" x14ac:dyDescent="0.2"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I116" s="32"/>
    </row>
    <row r="117" spans="2:35" ht="12.75" x14ac:dyDescent="0.2"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I117" s="32"/>
    </row>
    <row r="118" spans="2:35" ht="12.75" x14ac:dyDescent="0.2"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I118" s="32"/>
    </row>
    <row r="119" spans="2:35" ht="12.75" x14ac:dyDescent="0.2"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I119" s="32"/>
    </row>
    <row r="120" spans="2:35" ht="12.75" x14ac:dyDescent="0.2"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I120" s="32"/>
    </row>
    <row r="121" spans="2:35" ht="12.75" x14ac:dyDescent="0.2"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I121" s="32"/>
    </row>
    <row r="122" spans="2:35" ht="12.75" x14ac:dyDescent="0.2"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I122" s="32"/>
    </row>
    <row r="123" spans="2:35" ht="12.75" x14ac:dyDescent="0.2"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I123" s="32"/>
    </row>
    <row r="124" spans="2:35" ht="12.75" x14ac:dyDescent="0.2"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I124" s="32"/>
    </row>
    <row r="125" spans="2:35" ht="12.75" x14ac:dyDescent="0.2"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I125" s="32"/>
    </row>
    <row r="126" spans="2:35" ht="12.75" x14ac:dyDescent="0.2"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I126" s="32"/>
    </row>
    <row r="127" spans="2:35" ht="12.75" x14ac:dyDescent="0.2"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I127" s="32"/>
    </row>
    <row r="128" spans="2:35" ht="12.75" x14ac:dyDescent="0.2"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I128" s="32"/>
    </row>
    <row r="129" spans="2:35" ht="12.75" x14ac:dyDescent="0.2"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I129" s="32"/>
    </row>
    <row r="130" spans="2:35" ht="12.75" x14ac:dyDescent="0.2"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I130" s="32"/>
    </row>
    <row r="131" spans="2:35" ht="12.75" x14ac:dyDescent="0.2"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I131" s="32"/>
    </row>
    <row r="132" spans="2:35" ht="12.75" x14ac:dyDescent="0.2"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I132" s="32"/>
    </row>
    <row r="133" spans="2:35" ht="12.75" x14ac:dyDescent="0.2">
      <c r="B133" s="30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I133" s="32"/>
    </row>
    <row r="134" spans="2:35" ht="12.75" x14ac:dyDescent="0.2">
      <c r="B134" s="30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I134" s="32"/>
    </row>
    <row r="135" spans="2:35" ht="12.75" x14ac:dyDescent="0.2"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I135" s="32"/>
    </row>
    <row r="136" spans="2:35" ht="12.75" x14ac:dyDescent="0.2">
      <c r="B136" s="30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I136" s="32"/>
    </row>
    <row r="137" spans="2:35" ht="12.75" x14ac:dyDescent="0.2">
      <c r="B137" s="30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I137" s="32"/>
    </row>
    <row r="138" spans="2:35" ht="12.75" x14ac:dyDescent="0.2">
      <c r="B138" s="30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I138" s="32"/>
    </row>
    <row r="139" spans="2:35" ht="12.75" x14ac:dyDescent="0.2">
      <c r="B139" s="30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I139" s="32"/>
    </row>
    <row r="140" spans="2:35" ht="12.75" x14ac:dyDescent="0.2">
      <c r="B140" s="30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I140" s="32"/>
    </row>
    <row r="141" spans="2:35" ht="12.75" x14ac:dyDescent="0.2">
      <c r="B141" s="30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I141" s="32"/>
    </row>
    <row r="142" spans="2:35" ht="12.75" x14ac:dyDescent="0.2">
      <c r="B142" s="30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I142" s="32"/>
    </row>
    <row r="143" spans="2:35" ht="12.75" x14ac:dyDescent="0.2">
      <c r="B143" s="30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I143" s="32"/>
    </row>
    <row r="144" spans="2:35" ht="12.75" x14ac:dyDescent="0.2">
      <c r="B144" s="30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I144" s="32"/>
    </row>
    <row r="145" spans="2:35" ht="12.75" x14ac:dyDescent="0.2">
      <c r="B145" s="30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I145" s="32"/>
    </row>
    <row r="146" spans="2:35" ht="12.75" x14ac:dyDescent="0.2">
      <c r="B146" s="30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I146" s="32"/>
    </row>
    <row r="147" spans="2:35" ht="12.75" x14ac:dyDescent="0.2">
      <c r="B147" s="30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I147" s="32"/>
    </row>
    <row r="148" spans="2:35" ht="12.75" x14ac:dyDescent="0.2">
      <c r="B148" s="30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I148" s="32"/>
    </row>
    <row r="149" spans="2:35" ht="12.75" x14ac:dyDescent="0.2">
      <c r="B149" s="30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I149" s="32"/>
    </row>
    <row r="150" spans="2:35" ht="12.75" x14ac:dyDescent="0.2">
      <c r="B150" s="30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I150" s="32"/>
    </row>
    <row r="151" spans="2:35" ht="12.75" x14ac:dyDescent="0.2">
      <c r="B151" s="30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I151" s="32"/>
    </row>
    <row r="152" spans="2:35" ht="12.75" x14ac:dyDescent="0.2">
      <c r="B152" s="30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I152" s="32"/>
    </row>
    <row r="153" spans="2:35" ht="12.75" x14ac:dyDescent="0.2">
      <c r="B153" s="30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I153" s="32"/>
    </row>
    <row r="154" spans="2:35" ht="12.75" x14ac:dyDescent="0.2">
      <c r="B154" s="30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I154" s="32"/>
    </row>
    <row r="155" spans="2:35" ht="12.75" x14ac:dyDescent="0.2">
      <c r="B155" s="30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I155" s="32"/>
    </row>
    <row r="156" spans="2:35" ht="12.75" x14ac:dyDescent="0.2">
      <c r="B156" s="30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I156" s="32"/>
    </row>
    <row r="157" spans="2:35" ht="12.75" x14ac:dyDescent="0.2">
      <c r="B157" s="30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I157" s="32"/>
    </row>
    <row r="158" spans="2:35" ht="12.75" x14ac:dyDescent="0.2">
      <c r="B158" s="30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I158" s="32"/>
    </row>
    <row r="159" spans="2:35" ht="12.75" x14ac:dyDescent="0.2">
      <c r="B159" s="30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I159" s="32"/>
    </row>
    <row r="160" spans="2:35" ht="12.75" x14ac:dyDescent="0.2">
      <c r="B160" s="30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I160" s="32"/>
    </row>
    <row r="161" spans="2:35" ht="12.75" x14ac:dyDescent="0.2">
      <c r="B161" s="30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I161" s="32"/>
    </row>
    <row r="162" spans="2:35" ht="12.75" x14ac:dyDescent="0.2">
      <c r="B162" s="30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I162" s="32"/>
    </row>
    <row r="163" spans="2:35" ht="12.75" x14ac:dyDescent="0.2">
      <c r="B163" s="30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I163" s="32"/>
    </row>
    <row r="164" spans="2:35" ht="12.75" x14ac:dyDescent="0.2">
      <c r="B164" s="30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I164" s="32"/>
    </row>
    <row r="165" spans="2:35" ht="12.75" x14ac:dyDescent="0.2">
      <c r="B165" s="30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I165" s="32"/>
    </row>
    <row r="166" spans="2:35" ht="12.75" x14ac:dyDescent="0.2">
      <c r="B166" s="30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I166" s="32"/>
    </row>
    <row r="167" spans="2:35" ht="12.75" x14ac:dyDescent="0.2">
      <c r="B167" s="30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I167" s="32"/>
    </row>
    <row r="168" spans="2:35" ht="12.75" x14ac:dyDescent="0.2">
      <c r="B168" s="30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I168" s="32"/>
    </row>
    <row r="169" spans="2:35" ht="12.75" x14ac:dyDescent="0.2">
      <c r="B169" s="30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I169" s="32"/>
    </row>
    <row r="170" spans="2:35" ht="12.75" x14ac:dyDescent="0.2">
      <c r="B170" s="30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I170" s="32"/>
    </row>
    <row r="171" spans="2:35" ht="12.75" x14ac:dyDescent="0.2">
      <c r="B171" s="30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I171" s="32"/>
    </row>
    <row r="172" spans="2:35" ht="12.75" x14ac:dyDescent="0.2">
      <c r="B172" s="30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I172" s="32"/>
    </row>
    <row r="173" spans="2:35" ht="12.75" x14ac:dyDescent="0.2">
      <c r="B173" s="30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I173" s="32"/>
    </row>
    <row r="174" spans="2:35" ht="12.75" x14ac:dyDescent="0.2">
      <c r="B174" s="30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I174" s="32"/>
    </row>
    <row r="175" spans="2:35" ht="12.75" x14ac:dyDescent="0.2">
      <c r="B175" s="30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I175" s="32"/>
    </row>
    <row r="176" spans="2:35" ht="12.75" x14ac:dyDescent="0.2">
      <c r="B176" s="30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I176" s="32"/>
    </row>
    <row r="177" spans="2:35" ht="12.75" x14ac:dyDescent="0.2">
      <c r="B177" s="30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I177" s="32"/>
    </row>
    <row r="178" spans="2:35" ht="12.75" x14ac:dyDescent="0.2">
      <c r="B178" s="30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I178" s="32"/>
    </row>
    <row r="179" spans="2:35" ht="12.75" x14ac:dyDescent="0.2">
      <c r="B179" s="30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I179" s="32"/>
    </row>
    <row r="180" spans="2:35" ht="12.75" x14ac:dyDescent="0.2">
      <c r="B180" s="30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I180" s="32"/>
    </row>
    <row r="181" spans="2:35" ht="12.75" x14ac:dyDescent="0.2">
      <c r="B181" s="30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I181" s="32"/>
    </row>
    <row r="182" spans="2:35" ht="12.75" x14ac:dyDescent="0.2">
      <c r="B182" s="30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I182" s="32"/>
    </row>
    <row r="183" spans="2:35" ht="12.75" x14ac:dyDescent="0.2">
      <c r="B183" s="30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I183" s="32"/>
    </row>
    <row r="184" spans="2:35" ht="12.75" x14ac:dyDescent="0.2">
      <c r="B184" s="30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I184" s="32"/>
    </row>
    <row r="185" spans="2:35" ht="12.75" x14ac:dyDescent="0.2">
      <c r="B185" s="30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I185" s="32"/>
    </row>
    <row r="186" spans="2:35" ht="12.75" x14ac:dyDescent="0.2">
      <c r="B186" s="30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I186" s="32"/>
    </row>
    <row r="187" spans="2:35" ht="12.75" x14ac:dyDescent="0.2">
      <c r="B187" s="30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I187" s="32"/>
    </row>
    <row r="188" spans="2:35" ht="12.75" x14ac:dyDescent="0.2">
      <c r="B188" s="30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I188" s="32"/>
    </row>
    <row r="189" spans="2:35" ht="12.75" x14ac:dyDescent="0.2">
      <c r="B189" s="30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I189" s="32"/>
    </row>
    <row r="190" spans="2:35" ht="12.75" x14ac:dyDescent="0.2">
      <c r="B190" s="30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I190" s="32"/>
    </row>
    <row r="191" spans="2:35" ht="12.75" x14ac:dyDescent="0.2">
      <c r="B191" s="30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I191" s="32"/>
    </row>
    <row r="192" spans="2:35" ht="12.75" x14ac:dyDescent="0.2">
      <c r="B192" s="30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I192" s="32"/>
    </row>
    <row r="193" spans="2:35" ht="12.75" x14ac:dyDescent="0.2">
      <c r="B193" s="30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I193" s="32"/>
    </row>
    <row r="194" spans="2:35" ht="12.75" x14ac:dyDescent="0.2">
      <c r="B194" s="30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I194" s="32"/>
    </row>
    <row r="195" spans="2:35" ht="12.75" x14ac:dyDescent="0.2">
      <c r="B195" s="30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I195" s="32"/>
    </row>
    <row r="196" spans="2:35" ht="12.75" x14ac:dyDescent="0.2">
      <c r="B196" s="30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I196" s="32"/>
    </row>
    <row r="197" spans="2:35" ht="12.75" x14ac:dyDescent="0.2">
      <c r="B197" s="30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I197" s="32"/>
    </row>
    <row r="198" spans="2:35" ht="12.75" x14ac:dyDescent="0.2">
      <c r="B198" s="30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I198" s="32"/>
    </row>
    <row r="199" spans="2:35" ht="12.75" x14ac:dyDescent="0.2">
      <c r="B199" s="30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I199" s="32"/>
    </row>
    <row r="200" spans="2:35" ht="12.75" x14ac:dyDescent="0.2">
      <c r="B200" s="30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I200" s="32"/>
    </row>
    <row r="201" spans="2:35" ht="12.75" x14ac:dyDescent="0.2">
      <c r="B201" s="30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I201" s="32"/>
    </row>
    <row r="202" spans="2:35" ht="12.75" x14ac:dyDescent="0.2">
      <c r="B202" s="30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I202" s="32"/>
    </row>
    <row r="203" spans="2:35" ht="12.75" x14ac:dyDescent="0.2">
      <c r="B203" s="30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I203" s="32"/>
    </row>
    <row r="204" spans="2:35" ht="12.75" x14ac:dyDescent="0.2">
      <c r="B204" s="30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I204" s="32"/>
    </row>
    <row r="205" spans="2:35" ht="12.75" x14ac:dyDescent="0.2">
      <c r="B205" s="30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I205" s="32"/>
    </row>
    <row r="206" spans="2:35" ht="12.75" x14ac:dyDescent="0.2">
      <c r="B206" s="30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I206" s="32"/>
    </row>
    <row r="207" spans="2:35" ht="12.75" x14ac:dyDescent="0.2">
      <c r="B207" s="30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I207" s="32"/>
    </row>
    <row r="208" spans="2:35" ht="12.75" x14ac:dyDescent="0.2">
      <c r="B208" s="30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I208" s="32"/>
    </row>
    <row r="209" spans="2:35" ht="12.75" x14ac:dyDescent="0.2">
      <c r="B209" s="30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I209" s="32"/>
    </row>
    <row r="210" spans="2:35" ht="12.75" x14ac:dyDescent="0.2">
      <c r="B210" s="30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I210" s="32"/>
    </row>
    <row r="211" spans="2:35" ht="12.75" x14ac:dyDescent="0.2">
      <c r="B211" s="30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I211" s="32"/>
    </row>
    <row r="212" spans="2:35" ht="12.75" x14ac:dyDescent="0.2">
      <c r="B212" s="30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I212" s="32"/>
    </row>
    <row r="213" spans="2:35" ht="12.75" x14ac:dyDescent="0.2">
      <c r="B213" s="30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I213" s="32"/>
    </row>
    <row r="214" spans="2:35" ht="12.75" x14ac:dyDescent="0.2">
      <c r="B214" s="30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I214" s="32"/>
    </row>
    <row r="215" spans="2:35" ht="12.75" x14ac:dyDescent="0.2">
      <c r="B215" s="30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I215" s="32"/>
    </row>
    <row r="216" spans="2:35" ht="12.75" x14ac:dyDescent="0.2">
      <c r="B216" s="30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I216" s="32"/>
    </row>
    <row r="217" spans="2:35" ht="12.75" x14ac:dyDescent="0.2">
      <c r="B217" s="30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I217" s="32"/>
    </row>
    <row r="218" spans="2:35" ht="12.75" x14ac:dyDescent="0.2">
      <c r="B218" s="30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I218" s="32"/>
    </row>
    <row r="219" spans="2:35" ht="12.75" x14ac:dyDescent="0.2">
      <c r="B219" s="30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I219" s="32"/>
    </row>
    <row r="220" spans="2:35" ht="12.75" x14ac:dyDescent="0.2">
      <c r="B220" s="30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I220" s="32"/>
    </row>
    <row r="221" spans="2:35" ht="12.75" x14ac:dyDescent="0.2">
      <c r="B221" s="30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I221" s="32"/>
    </row>
    <row r="222" spans="2:35" ht="12.75" x14ac:dyDescent="0.2">
      <c r="B222" s="30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I222" s="32"/>
    </row>
    <row r="223" spans="2:35" ht="12.75" x14ac:dyDescent="0.2">
      <c r="B223" s="30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I223" s="32"/>
    </row>
    <row r="224" spans="2:35" ht="12.75" x14ac:dyDescent="0.2">
      <c r="B224" s="30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I224" s="32"/>
    </row>
    <row r="225" spans="2:35" ht="12.75" x14ac:dyDescent="0.2">
      <c r="B225" s="30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I225" s="32"/>
    </row>
    <row r="226" spans="2:35" ht="12.75" x14ac:dyDescent="0.2">
      <c r="B226" s="30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I226" s="32"/>
    </row>
    <row r="227" spans="2:35" ht="12.75" x14ac:dyDescent="0.2">
      <c r="B227" s="30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I227" s="32"/>
    </row>
    <row r="228" spans="2:35" ht="12.75" x14ac:dyDescent="0.2">
      <c r="B228" s="30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I228" s="32"/>
    </row>
    <row r="229" spans="2:35" ht="12.75" x14ac:dyDescent="0.2">
      <c r="B229" s="30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I229" s="32"/>
    </row>
    <row r="230" spans="2:35" ht="12.75" x14ac:dyDescent="0.2">
      <c r="B230" s="30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I230" s="32"/>
    </row>
    <row r="231" spans="2:35" ht="12.75" x14ac:dyDescent="0.2">
      <c r="B231" s="30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I231" s="32"/>
    </row>
    <row r="232" spans="2:35" ht="12.75" x14ac:dyDescent="0.2">
      <c r="B232" s="30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I232" s="32"/>
    </row>
    <row r="233" spans="2:35" ht="12.75" x14ac:dyDescent="0.2">
      <c r="B233" s="30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I233" s="32"/>
    </row>
    <row r="234" spans="2:35" ht="12.75" x14ac:dyDescent="0.2">
      <c r="B234" s="30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I234" s="32"/>
    </row>
    <row r="235" spans="2:35" ht="12.75" x14ac:dyDescent="0.2">
      <c r="B235" s="30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I235" s="32"/>
    </row>
    <row r="236" spans="2:35" ht="12.75" x14ac:dyDescent="0.2">
      <c r="B236" s="30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I236" s="32"/>
    </row>
    <row r="237" spans="2:35" ht="12.75" x14ac:dyDescent="0.2">
      <c r="B237" s="30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I237" s="32"/>
    </row>
    <row r="238" spans="2:35" ht="12.75" x14ac:dyDescent="0.2">
      <c r="B238" s="30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I238" s="32"/>
    </row>
    <row r="239" spans="2:35" ht="12.75" x14ac:dyDescent="0.2">
      <c r="B239" s="30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I239" s="32"/>
    </row>
    <row r="240" spans="2:35" ht="12.75" x14ac:dyDescent="0.2">
      <c r="B240" s="30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I240" s="32"/>
    </row>
    <row r="241" spans="2:35" ht="12.75" x14ac:dyDescent="0.2">
      <c r="B241" s="30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I241" s="32"/>
    </row>
    <row r="242" spans="2:35" ht="12.75" x14ac:dyDescent="0.2">
      <c r="B242" s="30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I242" s="32"/>
    </row>
    <row r="243" spans="2:35" ht="12.75" x14ac:dyDescent="0.2">
      <c r="B243" s="30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I243" s="32"/>
    </row>
    <row r="244" spans="2:35" ht="12.75" x14ac:dyDescent="0.2">
      <c r="B244" s="30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I244" s="32"/>
    </row>
    <row r="245" spans="2:35" ht="12.75" x14ac:dyDescent="0.2">
      <c r="B245" s="30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I245" s="32"/>
    </row>
    <row r="246" spans="2:35" ht="12.75" x14ac:dyDescent="0.2">
      <c r="B246" s="30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I246" s="32"/>
    </row>
    <row r="247" spans="2:35" ht="12.75" x14ac:dyDescent="0.2">
      <c r="B247" s="30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I247" s="32"/>
    </row>
    <row r="248" spans="2:35" ht="12.75" x14ac:dyDescent="0.2">
      <c r="B248" s="30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I248" s="32"/>
    </row>
    <row r="249" spans="2:35" ht="12.75" x14ac:dyDescent="0.2">
      <c r="B249" s="30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I249" s="32"/>
    </row>
    <row r="250" spans="2:35" ht="12.75" x14ac:dyDescent="0.2">
      <c r="B250" s="30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I250" s="32"/>
    </row>
    <row r="251" spans="2:35" ht="12.75" x14ac:dyDescent="0.2">
      <c r="B251" s="30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I251" s="32"/>
    </row>
    <row r="252" spans="2:35" ht="12.75" x14ac:dyDescent="0.2">
      <c r="B252" s="30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I252" s="32"/>
    </row>
    <row r="253" spans="2:35" ht="12.75" x14ac:dyDescent="0.2">
      <c r="B253" s="30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I253" s="32"/>
    </row>
    <row r="254" spans="2:35" ht="12.75" x14ac:dyDescent="0.2">
      <c r="B254" s="30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I254" s="32"/>
    </row>
    <row r="255" spans="2:35" ht="12.75" x14ac:dyDescent="0.2">
      <c r="B255" s="30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I255" s="32"/>
    </row>
    <row r="256" spans="2:35" ht="12.75" x14ac:dyDescent="0.2">
      <c r="B256" s="30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I256" s="32"/>
    </row>
    <row r="257" spans="2:35" ht="12.75" x14ac:dyDescent="0.2">
      <c r="B257" s="30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I257" s="32"/>
    </row>
    <row r="258" spans="2:35" ht="12.75" x14ac:dyDescent="0.2">
      <c r="B258" s="30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I258" s="32"/>
    </row>
    <row r="259" spans="2:35" ht="12.75" x14ac:dyDescent="0.2">
      <c r="B259" s="30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I259" s="32"/>
    </row>
    <row r="260" spans="2:35" ht="12.75" x14ac:dyDescent="0.2">
      <c r="B260" s="30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I260" s="32"/>
    </row>
    <row r="261" spans="2:35" ht="12.75" x14ac:dyDescent="0.2">
      <c r="B261" s="30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I261" s="32"/>
    </row>
    <row r="262" spans="2:35" ht="12.75" x14ac:dyDescent="0.2">
      <c r="B262" s="30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I262" s="32"/>
    </row>
    <row r="263" spans="2:35" ht="12.75" x14ac:dyDescent="0.2">
      <c r="B263" s="30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I263" s="32"/>
    </row>
    <row r="264" spans="2:35" ht="12.75" x14ac:dyDescent="0.2">
      <c r="B264" s="30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I264" s="32"/>
    </row>
    <row r="265" spans="2:35" ht="12.75" x14ac:dyDescent="0.2">
      <c r="B265" s="30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I265" s="32"/>
    </row>
    <row r="266" spans="2:35" ht="12.75" x14ac:dyDescent="0.2">
      <c r="B266" s="30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I266" s="32"/>
    </row>
    <row r="267" spans="2:35" ht="12.75" x14ac:dyDescent="0.2">
      <c r="B267" s="30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I267" s="32"/>
    </row>
    <row r="268" spans="2:35" ht="12.75" x14ac:dyDescent="0.2">
      <c r="B268" s="30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I268" s="32"/>
    </row>
    <row r="269" spans="2:35" ht="12.75" x14ac:dyDescent="0.2">
      <c r="B269" s="30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I269" s="32"/>
    </row>
    <row r="270" spans="2:35" ht="12.75" x14ac:dyDescent="0.2">
      <c r="B270" s="30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I270" s="32"/>
    </row>
    <row r="271" spans="2:35" ht="12.75" x14ac:dyDescent="0.2">
      <c r="B271" s="30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I271" s="32"/>
    </row>
    <row r="272" spans="2:35" ht="12.75" x14ac:dyDescent="0.2">
      <c r="B272" s="30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I272" s="32"/>
    </row>
    <row r="273" spans="2:35" ht="12.75" x14ac:dyDescent="0.2">
      <c r="B273" s="30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I273" s="32"/>
    </row>
    <row r="274" spans="2:35" ht="12.75" x14ac:dyDescent="0.2">
      <c r="B274" s="30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I274" s="32"/>
    </row>
    <row r="275" spans="2:35" ht="12.75" x14ac:dyDescent="0.2">
      <c r="B275" s="30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I275" s="32"/>
    </row>
    <row r="276" spans="2:35" ht="12.75" x14ac:dyDescent="0.2">
      <c r="B276" s="30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I276" s="32"/>
    </row>
    <row r="277" spans="2:35" ht="12.75" x14ac:dyDescent="0.2">
      <c r="B277" s="30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I277" s="32"/>
    </row>
    <row r="278" spans="2:35" ht="12.75" x14ac:dyDescent="0.2">
      <c r="B278" s="30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I278" s="32"/>
    </row>
    <row r="279" spans="2:35" ht="12.75" x14ac:dyDescent="0.2">
      <c r="B279" s="30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I279" s="32"/>
    </row>
    <row r="280" spans="2:35" ht="12.75" x14ac:dyDescent="0.2">
      <c r="B280" s="30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I280" s="32"/>
    </row>
    <row r="281" spans="2:35" ht="12.75" x14ac:dyDescent="0.2">
      <c r="B281" s="30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I281" s="32"/>
    </row>
    <row r="282" spans="2:35" ht="12.75" x14ac:dyDescent="0.2">
      <c r="B282" s="30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I282" s="32"/>
    </row>
    <row r="283" spans="2:35" ht="12.75" x14ac:dyDescent="0.2">
      <c r="B283" s="30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I283" s="32"/>
    </row>
    <row r="284" spans="2:35" ht="12.75" x14ac:dyDescent="0.2">
      <c r="B284" s="30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I284" s="32"/>
    </row>
    <row r="285" spans="2:35" ht="12.75" x14ac:dyDescent="0.2">
      <c r="B285" s="30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I285" s="32"/>
    </row>
    <row r="286" spans="2:35" ht="12.75" x14ac:dyDescent="0.2">
      <c r="B286" s="30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I286" s="32"/>
    </row>
    <row r="287" spans="2:35" ht="12.75" x14ac:dyDescent="0.2">
      <c r="B287" s="30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I287" s="32"/>
    </row>
    <row r="288" spans="2:35" ht="12.75" x14ac:dyDescent="0.2">
      <c r="B288" s="30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I288" s="32"/>
    </row>
    <row r="289" spans="2:35" ht="12.75" x14ac:dyDescent="0.2">
      <c r="B289" s="30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I289" s="32"/>
    </row>
    <row r="290" spans="2:35" ht="12.75" x14ac:dyDescent="0.2">
      <c r="B290" s="30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I290" s="32"/>
    </row>
    <row r="291" spans="2:35" ht="12.75" x14ac:dyDescent="0.2">
      <c r="B291" s="30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I291" s="32"/>
    </row>
    <row r="292" spans="2:35" ht="12.75" x14ac:dyDescent="0.2">
      <c r="B292" s="30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I292" s="32"/>
    </row>
    <row r="293" spans="2:35" ht="12.75" x14ac:dyDescent="0.2">
      <c r="B293" s="30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I293" s="32"/>
    </row>
    <row r="294" spans="2:35" ht="12.75" x14ac:dyDescent="0.2">
      <c r="B294" s="30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I294" s="32"/>
    </row>
    <row r="295" spans="2:35" ht="12.75" x14ac:dyDescent="0.2">
      <c r="B295" s="30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I295" s="32"/>
    </row>
    <row r="296" spans="2:35" ht="12.75" x14ac:dyDescent="0.2">
      <c r="B296" s="30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I296" s="32"/>
    </row>
    <row r="297" spans="2:35" ht="12.75" x14ac:dyDescent="0.2">
      <c r="B297" s="30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I297" s="32"/>
    </row>
    <row r="298" spans="2:35" ht="12.75" x14ac:dyDescent="0.2">
      <c r="B298" s="30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I298" s="32"/>
    </row>
    <row r="299" spans="2:35" ht="12.75" x14ac:dyDescent="0.2">
      <c r="B299" s="30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I299" s="32"/>
    </row>
    <row r="300" spans="2:35" ht="12.75" x14ac:dyDescent="0.2">
      <c r="B300" s="30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I300" s="32"/>
    </row>
    <row r="301" spans="2:35" ht="12.75" x14ac:dyDescent="0.2">
      <c r="B301" s="30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I301" s="32"/>
    </row>
    <row r="302" spans="2:35" ht="12.75" x14ac:dyDescent="0.2">
      <c r="B302" s="30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I302" s="32"/>
    </row>
    <row r="303" spans="2:35" ht="12.75" x14ac:dyDescent="0.2">
      <c r="B303" s="30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I303" s="32"/>
    </row>
    <row r="304" spans="2:35" ht="12.75" x14ac:dyDescent="0.2">
      <c r="B304" s="30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I304" s="32"/>
    </row>
    <row r="305" spans="2:35" ht="12.75" x14ac:dyDescent="0.2">
      <c r="B305" s="30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I305" s="32"/>
    </row>
    <row r="306" spans="2:35" ht="12.75" x14ac:dyDescent="0.2">
      <c r="B306" s="30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I306" s="32"/>
    </row>
    <row r="307" spans="2:35" ht="12.75" x14ac:dyDescent="0.2">
      <c r="B307" s="30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I307" s="32"/>
    </row>
    <row r="308" spans="2:35" ht="12.75" x14ac:dyDescent="0.2">
      <c r="B308" s="30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I308" s="32"/>
    </row>
    <row r="309" spans="2:35" ht="12.75" x14ac:dyDescent="0.2">
      <c r="B309" s="30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I309" s="32"/>
    </row>
    <row r="310" spans="2:35" ht="12.75" x14ac:dyDescent="0.2">
      <c r="B310" s="30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I310" s="32"/>
    </row>
    <row r="311" spans="2:35" ht="12.75" x14ac:dyDescent="0.2">
      <c r="B311" s="30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I311" s="32"/>
    </row>
    <row r="312" spans="2:35" ht="12.75" x14ac:dyDescent="0.2">
      <c r="B312" s="30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I312" s="32"/>
    </row>
    <row r="313" spans="2:35" ht="12.75" x14ac:dyDescent="0.2">
      <c r="B313" s="30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I313" s="32"/>
    </row>
    <row r="314" spans="2:35" ht="12.75" x14ac:dyDescent="0.2">
      <c r="B314" s="30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I314" s="32"/>
    </row>
    <row r="315" spans="2:35" ht="12.75" x14ac:dyDescent="0.2">
      <c r="B315" s="30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I315" s="32"/>
    </row>
    <row r="316" spans="2:35" ht="12.75" x14ac:dyDescent="0.2">
      <c r="B316" s="30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I316" s="32"/>
    </row>
    <row r="317" spans="2:35" ht="12.75" x14ac:dyDescent="0.2">
      <c r="B317" s="30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I317" s="32"/>
    </row>
    <row r="318" spans="2:35" ht="12.75" x14ac:dyDescent="0.2">
      <c r="B318" s="30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I318" s="32"/>
    </row>
    <row r="319" spans="2:35" ht="12.75" x14ac:dyDescent="0.2">
      <c r="B319" s="30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I319" s="32"/>
    </row>
    <row r="320" spans="2:35" ht="12.75" x14ac:dyDescent="0.2">
      <c r="B320" s="30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I320" s="32"/>
    </row>
    <row r="321" spans="2:35" ht="12.75" x14ac:dyDescent="0.2">
      <c r="B321" s="30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I321" s="32"/>
    </row>
    <row r="322" spans="2:35" ht="12.75" x14ac:dyDescent="0.2">
      <c r="B322" s="30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I322" s="32"/>
    </row>
    <row r="323" spans="2:35" ht="12.75" x14ac:dyDescent="0.2">
      <c r="B323" s="30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I323" s="32"/>
    </row>
    <row r="324" spans="2:35" ht="12.75" x14ac:dyDescent="0.2">
      <c r="B324" s="30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I324" s="32"/>
    </row>
    <row r="325" spans="2:35" ht="12.75" x14ac:dyDescent="0.2">
      <c r="B325" s="30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I325" s="32"/>
    </row>
    <row r="326" spans="2:35" ht="12.75" x14ac:dyDescent="0.2">
      <c r="B326" s="30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I326" s="32"/>
    </row>
    <row r="327" spans="2:35" ht="12.75" x14ac:dyDescent="0.2">
      <c r="B327" s="30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I327" s="32"/>
    </row>
    <row r="328" spans="2:35" ht="12.75" x14ac:dyDescent="0.2">
      <c r="B328" s="30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I328" s="32"/>
    </row>
    <row r="329" spans="2:35" ht="12.75" x14ac:dyDescent="0.2">
      <c r="B329" s="30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I329" s="32"/>
    </row>
    <row r="330" spans="2:35" ht="12.75" x14ac:dyDescent="0.2">
      <c r="B330" s="30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I330" s="32"/>
    </row>
    <row r="331" spans="2:35" ht="12.75" x14ac:dyDescent="0.2">
      <c r="B331" s="30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I331" s="32"/>
    </row>
    <row r="332" spans="2:35" ht="12.75" x14ac:dyDescent="0.2">
      <c r="B332" s="30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I332" s="32"/>
    </row>
    <row r="333" spans="2:35" ht="12.75" x14ac:dyDescent="0.2">
      <c r="B333" s="30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I333" s="32"/>
    </row>
    <row r="334" spans="2:35" ht="12.75" x14ac:dyDescent="0.2">
      <c r="B334" s="30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I334" s="32"/>
    </row>
    <row r="335" spans="2:35" ht="12.75" x14ac:dyDescent="0.2">
      <c r="B335" s="30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I335" s="32"/>
    </row>
    <row r="336" spans="2:35" ht="12.75" x14ac:dyDescent="0.2">
      <c r="B336" s="30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I336" s="32"/>
    </row>
    <row r="337" spans="2:35" ht="12.75" x14ac:dyDescent="0.2">
      <c r="B337" s="30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I337" s="32"/>
    </row>
    <row r="338" spans="2:35" ht="12.75" x14ac:dyDescent="0.2">
      <c r="B338" s="30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I338" s="32"/>
    </row>
    <row r="339" spans="2:35" ht="12.75" x14ac:dyDescent="0.2">
      <c r="B339" s="30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I339" s="32"/>
    </row>
    <row r="340" spans="2:35" ht="12.75" x14ac:dyDescent="0.2">
      <c r="B340" s="30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I340" s="32"/>
    </row>
    <row r="341" spans="2:35" ht="12.75" x14ac:dyDescent="0.2">
      <c r="B341" s="30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I341" s="32"/>
    </row>
    <row r="342" spans="2:35" ht="12.75" x14ac:dyDescent="0.2">
      <c r="B342" s="30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I342" s="32"/>
    </row>
    <row r="343" spans="2:35" ht="12.75" x14ac:dyDescent="0.2">
      <c r="B343" s="30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I343" s="32"/>
    </row>
    <row r="344" spans="2:35" ht="12.75" x14ac:dyDescent="0.2">
      <c r="B344" s="30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I344" s="32"/>
    </row>
    <row r="345" spans="2:35" ht="12.75" x14ac:dyDescent="0.2">
      <c r="B345" s="30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I345" s="32"/>
    </row>
    <row r="346" spans="2:35" ht="12.75" x14ac:dyDescent="0.2">
      <c r="B346" s="30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I346" s="32"/>
    </row>
    <row r="347" spans="2:35" ht="12.75" x14ac:dyDescent="0.2">
      <c r="B347" s="30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I347" s="32"/>
    </row>
    <row r="348" spans="2:35" ht="12.75" x14ac:dyDescent="0.2">
      <c r="B348" s="30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I348" s="32"/>
    </row>
    <row r="349" spans="2:35" ht="12.75" x14ac:dyDescent="0.2">
      <c r="B349" s="30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I349" s="32"/>
    </row>
    <row r="350" spans="2:35" ht="12.75" x14ac:dyDescent="0.2">
      <c r="B350" s="30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I350" s="32"/>
    </row>
    <row r="351" spans="2:35" ht="12.75" x14ac:dyDescent="0.2">
      <c r="B351" s="30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I351" s="32"/>
    </row>
    <row r="352" spans="2:35" ht="12.75" x14ac:dyDescent="0.2">
      <c r="B352" s="30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I352" s="32"/>
    </row>
    <row r="353" spans="2:35" ht="12.75" x14ac:dyDescent="0.2">
      <c r="B353" s="30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I353" s="32"/>
    </row>
    <row r="354" spans="2:35" ht="12.75" x14ac:dyDescent="0.2">
      <c r="B354" s="30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I354" s="32"/>
    </row>
    <row r="355" spans="2:35" ht="12.75" x14ac:dyDescent="0.2">
      <c r="B355" s="30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I355" s="32"/>
    </row>
    <row r="356" spans="2:35" ht="12.75" x14ac:dyDescent="0.2">
      <c r="B356" s="30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I356" s="32"/>
    </row>
    <row r="357" spans="2:35" ht="12.75" x14ac:dyDescent="0.2">
      <c r="B357" s="30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I357" s="32"/>
    </row>
    <row r="358" spans="2:35" ht="12.75" x14ac:dyDescent="0.2">
      <c r="B358" s="30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I358" s="32"/>
    </row>
    <row r="359" spans="2:35" ht="12.75" x14ac:dyDescent="0.2">
      <c r="B359" s="30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I359" s="32"/>
    </row>
    <row r="360" spans="2:35" ht="12.75" x14ac:dyDescent="0.2">
      <c r="B360" s="30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I360" s="32"/>
    </row>
    <row r="361" spans="2:35" ht="12.75" x14ac:dyDescent="0.2">
      <c r="B361" s="30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I361" s="32"/>
    </row>
    <row r="362" spans="2:35" ht="12.75" x14ac:dyDescent="0.2">
      <c r="B362" s="30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I362" s="32"/>
    </row>
    <row r="363" spans="2:35" ht="12.75" x14ac:dyDescent="0.2">
      <c r="B363" s="30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I363" s="32"/>
    </row>
    <row r="364" spans="2:35" ht="12.75" x14ac:dyDescent="0.2">
      <c r="B364" s="30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I364" s="32"/>
    </row>
    <row r="365" spans="2:35" ht="12.75" x14ac:dyDescent="0.2">
      <c r="B365" s="30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I365" s="32"/>
    </row>
    <row r="366" spans="2:35" ht="12.75" x14ac:dyDescent="0.2">
      <c r="B366" s="30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I366" s="32"/>
    </row>
    <row r="367" spans="2:35" ht="12.75" x14ac:dyDescent="0.2">
      <c r="B367" s="30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I367" s="32"/>
    </row>
    <row r="368" spans="2:35" ht="12.75" x14ac:dyDescent="0.2">
      <c r="B368" s="30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I368" s="32"/>
    </row>
    <row r="369" spans="2:35" ht="12.75" x14ac:dyDescent="0.2">
      <c r="B369" s="30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I369" s="32"/>
    </row>
    <row r="370" spans="2:35" ht="12.75" x14ac:dyDescent="0.2">
      <c r="B370" s="30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I370" s="32"/>
    </row>
    <row r="371" spans="2:35" ht="12.75" x14ac:dyDescent="0.2">
      <c r="B371" s="30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I371" s="32"/>
    </row>
    <row r="372" spans="2:35" ht="12.75" x14ac:dyDescent="0.2">
      <c r="B372" s="30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I372" s="32"/>
    </row>
    <row r="373" spans="2:35" ht="12.75" x14ac:dyDescent="0.2">
      <c r="B373" s="30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I373" s="32"/>
    </row>
    <row r="374" spans="2:35" ht="12.75" x14ac:dyDescent="0.2">
      <c r="B374" s="30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I374" s="32"/>
    </row>
    <row r="375" spans="2:35" ht="12.75" x14ac:dyDescent="0.2">
      <c r="B375" s="30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I375" s="32"/>
    </row>
    <row r="376" spans="2:35" ht="12.75" x14ac:dyDescent="0.2">
      <c r="B376" s="30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I376" s="32"/>
    </row>
    <row r="377" spans="2:35" ht="12.75" x14ac:dyDescent="0.2">
      <c r="B377" s="30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I377" s="32"/>
    </row>
    <row r="378" spans="2:35" ht="12.75" x14ac:dyDescent="0.2">
      <c r="B378" s="30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I378" s="32"/>
    </row>
    <row r="379" spans="2:35" ht="12.75" x14ac:dyDescent="0.2">
      <c r="B379" s="30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I379" s="32"/>
    </row>
    <row r="380" spans="2:35" ht="12.75" x14ac:dyDescent="0.2">
      <c r="B380" s="30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I380" s="32"/>
    </row>
    <row r="381" spans="2:35" ht="12.75" x14ac:dyDescent="0.2">
      <c r="B381" s="30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I381" s="32"/>
    </row>
    <row r="382" spans="2:35" ht="12.75" x14ac:dyDescent="0.2">
      <c r="B382" s="30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I382" s="32"/>
    </row>
    <row r="383" spans="2:35" ht="12.75" x14ac:dyDescent="0.2">
      <c r="B383" s="30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I383" s="32"/>
    </row>
    <row r="384" spans="2:35" ht="12.75" x14ac:dyDescent="0.2">
      <c r="B384" s="30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I384" s="32"/>
    </row>
    <row r="385" spans="2:35" ht="12.75" x14ac:dyDescent="0.2">
      <c r="B385" s="30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I385" s="32"/>
    </row>
    <row r="386" spans="2:35" ht="12.75" x14ac:dyDescent="0.2">
      <c r="B386" s="30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I386" s="32"/>
    </row>
    <row r="387" spans="2:35" ht="12.75" x14ac:dyDescent="0.2">
      <c r="B387" s="30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I387" s="32"/>
    </row>
    <row r="388" spans="2:35" ht="12.75" x14ac:dyDescent="0.2">
      <c r="B388" s="30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I388" s="32"/>
    </row>
    <row r="389" spans="2:35" ht="12.75" x14ac:dyDescent="0.2">
      <c r="B389" s="30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I389" s="32"/>
    </row>
    <row r="390" spans="2:35" ht="12.75" x14ac:dyDescent="0.2">
      <c r="B390" s="30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I390" s="32"/>
    </row>
    <row r="391" spans="2:35" ht="12.75" x14ac:dyDescent="0.2">
      <c r="B391" s="30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I391" s="32"/>
    </row>
    <row r="392" spans="2:35" ht="12.75" x14ac:dyDescent="0.2">
      <c r="B392" s="30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I392" s="32"/>
    </row>
    <row r="393" spans="2:35" ht="12.75" x14ac:dyDescent="0.2">
      <c r="B393" s="30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I393" s="32"/>
    </row>
    <row r="394" spans="2:35" ht="12.75" x14ac:dyDescent="0.2">
      <c r="B394" s="30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I394" s="32"/>
    </row>
    <row r="395" spans="2:35" ht="12.75" x14ac:dyDescent="0.2">
      <c r="B395" s="30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I395" s="32"/>
    </row>
    <row r="396" spans="2:35" ht="12.75" x14ac:dyDescent="0.2">
      <c r="B396" s="30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I396" s="32"/>
    </row>
    <row r="397" spans="2:35" ht="12.75" x14ac:dyDescent="0.2">
      <c r="B397" s="30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I397" s="32"/>
    </row>
    <row r="398" spans="2:35" ht="12.75" x14ac:dyDescent="0.2">
      <c r="B398" s="30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I398" s="32"/>
    </row>
    <row r="399" spans="2:35" ht="12.75" x14ac:dyDescent="0.2">
      <c r="B399" s="30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I399" s="32"/>
    </row>
    <row r="400" spans="2:35" ht="12.75" x14ac:dyDescent="0.2">
      <c r="B400" s="30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I400" s="32"/>
    </row>
    <row r="401" spans="2:35" ht="12.75" x14ac:dyDescent="0.2">
      <c r="B401" s="30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I401" s="32"/>
    </row>
    <row r="402" spans="2:35" ht="12.75" x14ac:dyDescent="0.2">
      <c r="B402" s="30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I402" s="32"/>
    </row>
    <row r="403" spans="2:35" ht="12.75" x14ac:dyDescent="0.2">
      <c r="B403" s="30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I403" s="32"/>
    </row>
    <row r="404" spans="2:35" ht="12.75" x14ac:dyDescent="0.2">
      <c r="B404" s="30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I404" s="32"/>
    </row>
    <row r="405" spans="2:35" ht="12.75" x14ac:dyDescent="0.2">
      <c r="B405" s="30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I405" s="32"/>
    </row>
    <row r="406" spans="2:35" ht="12.75" x14ac:dyDescent="0.2">
      <c r="B406" s="30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I406" s="32"/>
    </row>
    <row r="407" spans="2:35" ht="12.75" x14ac:dyDescent="0.2">
      <c r="B407" s="30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I407" s="32"/>
    </row>
    <row r="408" spans="2:35" ht="12.75" x14ac:dyDescent="0.2">
      <c r="B408" s="30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I408" s="32"/>
    </row>
    <row r="409" spans="2:35" ht="12.75" x14ac:dyDescent="0.2">
      <c r="B409" s="30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I409" s="32"/>
    </row>
    <row r="410" spans="2:35" ht="12.75" x14ac:dyDescent="0.2">
      <c r="B410" s="30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I410" s="32"/>
    </row>
    <row r="411" spans="2:35" ht="12.75" x14ac:dyDescent="0.2">
      <c r="B411" s="30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I411" s="32"/>
    </row>
    <row r="412" spans="2:35" ht="12.75" x14ac:dyDescent="0.2">
      <c r="B412" s="30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I412" s="32"/>
    </row>
    <row r="413" spans="2:35" ht="12.75" x14ac:dyDescent="0.2">
      <c r="B413" s="30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I413" s="32"/>
    </row>
    <row r="414" spans="2:35" ht="12.75" x14ac:dyDescent="0.2">
      <c r="B414" s="30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I414" s="32"/>
    </row>
    <row r="415" spans="2:35" ht="12.75" x14ac:dyDescent="0.2">
      <c r="B415" s="30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I415" s="32"/>
    </row>
    <row r="416" spans="2:35" ht="12.75" x14ac:dyDescent="0.2">
      <c r="B416" s="30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I416" s="32"/>
    </row>
    <row r="417" spans="2:35" ht="12.75" x14ac:dyDescent="0.2">
      <c r="B417" s="30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I417" s="32"/>
    </row>
    <row r="418" spans="2:35" ht="12.75" x14ac:dyDescent="0.2">
      <c r="B418" s="30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I418" s="32"/>
    </row>
    <row r="419" spans="2:35" ht="12.75" x14ac:dyDescent="0.2">
      <c r="B419" s="30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I419" s="32"/>
    </row>
    <row r="420" spans="2:35" ht="12.75" x14ac:dyDescent="0.2">
      <c r="B420" s="30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I420" s="32"/>
    </row>
    <row r="421" spans="2:35" ht="12.75" x14ac:dyDescent="0.2">
      <c r="B421" s="30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I421" s="32"/>
    </row>
    <row r="422" spans="2:35" ht="12.75" x14ac:dyDescent="0.2">
      <c r="B422" s="30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I422" s="32"/>
    </row>
    <row r="423" spans="2:35" ht="12.75" x14ac:dyDescent="0.2">
      <c r="B423" s="30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I423" s="32"/>
    </row>
    <row r="424" spans="2:35" ht="12.75" x14ac:dyDescent="0.2">
      <c r="B424" s="30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I424" s="32"/>
    </row>
    <row r="425" spans="2:35" ht="12.75" x14ac:dyDescent="0.2">
      <c r="B425" s="30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I425" s="32"/>
    </row>
    <row r="426" spans="2:35" ht="12.75" x14ac:dyDescent="0.2">
      <c r="B426" s="30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I426" s="32"/>
    </row>
    <row r="427" spans="2:35" ht="12.75" x14ac:dyDescent="0.2">
      <c r="B427" s="30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I427" s="32"/>
    </row>
    <row r="428" spans="2:35" ht="12.75" x14ac:dyDescent="0.2">
      <c r="B428" s="30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I428" s="32"/>
    </row>
    <row r="429" spans="2:35" ht="12.75" x14ac:dyDescent="0.2">
      <c r="B429" s="30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I429" s="32"/>
    </row>
    <row r="430" spans="2:35" ht="12.75" x14ac:dyDescent="0.2">
      <c r="B430" s="30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I430" s="32"/>
    </row>
    <row r="431" spans="2:35" ht="12.75" x14ac:dyDescent="0.2">
      <c r="B431" s="30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I431" s="32"/>
    </row>
    <row r="432" spans="2:35" ht="12.75" x14ac:dyDescent="0.2">
      <c r="B432" s="30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I432" s="32"/>
    </row>
    <row r="433" spans="2:35" ht="12.75" x14ac:dyDescent="0.2">
      <c r="B433" s="30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I433" s="32"/>
    </row>
    <row r="434" spans="2:35" ht="12.75" x14ac:dyDescent="0.2">
      <c r="B434" s="30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I434" s="32"/>
    </row>
    <row r="435" spans="2:35" ht="12.75" x14ac:dyDescent="0.2">
      <c r="B435" s="30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I435" s="32"/>
    </row>
    <row r="436" spans="2:35" ht="12.75" x14ac:dyDescent="0.2">
      <c r="B436" s="30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I436" s="32"/>
    </row>
    <row r="437" spans="2:35" ht="12.75" x14ac:dyDescent="0.2">
      <c r="B437" s="30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I437" s="32"/>
    </row>
    <row r="438" spans="2:35" ht="12.75" x14ac:dyDescent="0.2">
      <c r="B438" s="30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I438" s="32"/>
    </row>
    <row r="439" spans="2:35" ht="12.75" x14ac:dyDescent="0.2">
      <c r="B439" s="30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I439" s="32"/>
    </row>
    <row r="440" spans="2:35" ht="12.75" x14ac:dyDescent="0.2">
      <c r="B440" s="30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I440" s="32"/>
    </row>
    <row r="441" spans="2:35" ht="12.75" x14ac:dyDescent="0.2">
      <c r="B441" s="30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I441" s="32"/>
    </row>
    <row r="442" spans="2:35" ht="12.75" x14ac:dyDescent="0.2">
      <c r="B442" s="30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I442" s="32"/>
    </row>
    <row r="443" spans="2:35" ht="12.75" x14ac:dyDescent="0.2">
      <c r="B443" s="30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I443" s="32"/>
    </row>
    <row r="444" spans="2:35" ht="12.75" x14ac:dyDescent="0.2">
      <c r="B444" s="30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I444" s="32"/>
    </row>
    <row r="445" spans="2:35" ht="12.75" x14ac:dyDescent="0.2">
      <c r="B445" s="30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I445" s="32"/>
    </row>
    <row r="446" spans="2:35" ht="12.75" x14ac:dyDescent="0.2">
      <c r="B446" s="30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I446" s="32"/>
    </row>
    <row r="447" spans="2:35" ht="12.75" x14ac:dyDescent="0.2">
      <c r="B447" s="30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I447" s="32"/>
    </row>
    <row r="448" spans="2:35" ht="12.75" x14ac:dyDescent="0.2">
      <c r="B448" s="30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I448" s="32"/>
    </row>
    <row r="449" spans="2:35" ht="12.75" x14ac:dyDescent="0.2">
      <c r="B449" s="30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I449" s="32"/>
    </row>
    <row r="450" spans="2:35" ht="12.75" x14ac:dyDescent="0.2">
      <c r="B450" s="30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I450" s="32"/>
    </row>
    <row r="451" spans="2:35" ht="12.75" x14ac:dyDescent="0.2">
      <c r="B451" s="30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I451" s="32"/>
    </row>
    <row r="452" spans="2:35" ht="12.75" x14ac:dyDescent="0.2">
      <c r="B452" s="30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I452" s="32"/>
    </row>
    <row r="453" spans="2:35" ht="12.75" x14ac:dyDescent="0.2">
      <c r="B453" s="30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I453" s="32"/>
    </row>
    <row r="454" spans="2:35" ht="12.75" x14ac:dyDescent="0.2">
      <c r="B454" s="30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I454" s="32"/>
    </row>
    <row r="455" spans="2:35" ht="12.75" x14ac:dyDescent="0.2">
      <c r="B455" s="30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I455" s="32"/>
    </row>
    <row r="456" spans="2:35" ht="12.75" x14ac:dyDescent="0.2">
      <c r="B456" s="30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I456" s="32"/>
    </row>
    <row r="457" spans="2:35" ht="12.75" x14ac:dyDescent="0.2">
      <c r="B457" s="30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I457" s="32"/>
    </row>
    <row r="458" spans="2:35" ht="12.75" x14ac:dyDescent="0.2">
      <c r="B458" s="30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I458" s="32"/>
    </row>
    <row r="459" spans="2:35" ht="12.75" x14ac:dyDescent="0.2">
      <c r="B459" s="30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I459" s="32"/>
    </row>
    <row r="460" spans="2:35" ht="12.75" x14ac:dyDescent="0.2">
      <c r="B460" s="30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I460" s="32"/>
    </row>
    <row r="461" spans="2:35" ht="12.75" x14ac:dyDescent="0.2">
      <c r="B461" s="30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I461" s="32"/>
    </row>
    <row r="462" spans="2:35" ht="12.75" x14ac:dyDescent="0.2">
      <c r="B462" s="30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I462" s="32"/>
    </row>
    <row r="463" spans="2:35" ht="12.75" x14ac:dyDescent="0.2">
      <c r="B463" s="30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I463" s="32"/>
    </row>
    <row r="464" spans="2:35" ht="12.75" x14ac:dyDescent="0.2">
      <c r="B464" s="30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I464" s="32"/>
    </row>
    <row r="465" spans="2:35" ht="12.75" x14ac:dyDescent="0.2">
      <c r="B465" s="30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I465" s="32"/>
    </row>
    <row r="466" spans="2:35" ht="12.75" x14ac:dyDescent="0.2">
      <c r="B466" s="30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I466" s="32"/>
    </row>
    <row r="467" spans="2:35" ht="12.75" x14ac:dyDescent="0.2">
      <c r="B467" s="30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I467" s="32"/>
    </row>
    <row r="468" spans="2:35" ht="12.75" x14ac:dyDescent="0.2">
      <c r="B468" s="30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I468" s="32"/>
    </row>
    <row r="469" spans="2:35" ht="12.75" x14ac:dyDescent="0.2">
      <c r="B469" s="30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I469" s="32"/>
    </row>
    <row r="470" spans="2:35" ht="12.75" x14ac:dyDescent="0.2">
      <c r="B470" s="30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I470" s="32"/>
    </row>
    <row r="471" spans="2:35" ht="12.75" x14ac:dyDescent="0.2">
      <c r="B471" s="30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I471" s="32"/>
    </row>
    <row r="472" spans="2:35" ht="12.75" x14ac:dyDescent="0.2">
      <c r="B472" s="30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I472" s="32"/>
    </row>
    <row r="473" spans="2:35" ht="12.75" x14ac:dyDescent="0.2">
      <c r="B473" s="30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I473" s="32"/>
    </row>
    <row r="474" spans="2:35" ht="12.75" x14ac:dyDescent="0.2">
      <c r="B474" s="30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I474" s="32"/>
    </row>
    <row r="475" spans="2:35" ht="12.75" x14ac:dyDescent="0.2">
      <c r="B475" s="30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I475" s="32"/>
    </row>
    <row r="476" spans="2:35" ht="12.75" x14ac:dyDescent="0.2">
      <c r="B476" s="30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I476" s="32"/>
    </row>
    <row r="477" spans="2:35" ht="12.75" x14ac:dyDescent="0.2">
      <c r="B477" s="30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I477" s="32"/>
    </row>
    <row r="478" spans="2:35" ht="12.75" x14ac:dyDescent="0.2">
      <c r="B478" s="30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I478" s="32"/>
    </row>
    <row r="479" spans="2:35" ht="12.75" x14ac:dyDescent="0.2">
      <c r="B479" s="30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I479" s="32"/>
    </row>
    <row r="480" spans="2:35" ht="12.75" x14ac:dyDescent="0.2">
      <c r="B480" s="30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I480" s="32"/>
    </row>
    <row r="481" spans="2:35" ht="12.75" x14ac:dyDescent="0.2">
      <c r="B481" s="30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I481" s="32"/>
    </row>
    <row r="482" spans="2:35" ht="12.75" x14ac:dyDescent="0.2">
      <c r="B482" s="30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I482" s="32"/>
    </row>
    <row r="483" spans="2:35" ht="12.75" x14ac:dyDescent="0.2">
      <c r="B483" s="30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I483" s="32"/>
    </row>
    <row r="484" spans="2:35" ht="12.75" x14ac:dyDescent="0.2">
      <c r="B484" s="30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I484" s="32"/>
    </row>
    <row r="485" spans="2:35" ht="12.75" x14ac:dyDescent="0.2">
      <c r="B485" s="30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I485" s="32"/>
    </row>
    <row r="486" spans="2:35" ht="12.75" x14ac:dyDescent="0.2">
      <c r="B486" s="30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I486" s="32"/>
    </row>
    <row r="487" spans="2:35" ht="12.75" x14ac:dyDescent="0.2">
      <c r="B487" s="30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I487" s="32"/>
    </row>
    <row r="488" spans="2:35" ht="12.75" x14ac:dyDescent="0.2">
      <c r="B488" s="30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I488" s="32"/>
    </row>
    <row r="489" spans="2:35" ht="12.75" x14ac:dyDescent="0.2">
      <c r="B489" s="30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I489" s="32"/>
    </row>
    <row r="490" spans="2:35" ht="12.75" x14ac:dyDescent="0.2">
      <c r="B490" s="30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I490" s="32"/>
    </row>
    <row r="491" spans="2:35" ht="12.75" x14ac:dyDescent="0.2">
      <c r="B491" s="30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I491" s="32"/>
    </row>
    <row r="492" spans="2:35" ht="12.75" x14ac:dyDescent="0.2">
      <c r="B492" s="30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I492" s="32"/>
    </row>
    <row r="493" spans="2:35" ht="12.75" x14ac:dyDescent="0.2">
      <c r="B493" s="30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I493" s="32"/>
    </row>
    <row r="494" spans="2:35" ht="12.75" x14ac:dyDescent="0.2">
      <c r="B494" s="30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I494" s="32"/>
    </row>
    <row r="495" spans="2:35" ht="12.75" x14ac:dyDescent="0.2">
      <c r="B495" s="30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I495" s="32"/>
    </row>
    <row r="496" spans="2:35" ht="12.75" x14ac:dyDescent="0.2">
      <c r="B496" s="30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I496" s="32"/>
    </row>
    <row r="497" spans="2:35" ht="12.75" x14ac:dyDescent="0.2">
      <c r="B497" s="30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I497" s="32"/>
    </row>
    <row r="498" spans="2:35" ht="12.75" x14ac:dyDescent="0.2">
      <c r="B498" s="30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I498" s="32"/>
    </row>
    <row r="499" spans="2:35" ht="12.75" x14ac:dyDescent="0.2">
      <c r="B499" s="30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I499" s="32"/>
    </row>
    <row r="500" spans="2:35" ht="12.75" x14ac:dyDescent="0.2">
      <c r="B500" s="30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I500" s="32"/>
    </row>
    <row r="501" spans="2:35" ht="12.75" x14ac:dyDescent="0.2">
      <c r="B501" s="30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I501" s="32"/>
    </row>
    <row r="502" spans="2:35" ht="12.75" x14ac:dyDescent="0.2">
      <c r="B502" s="30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I502" s="32"/>
    </row>
    <row r="503" spans="2:35" ht="12.75" x14ac:dyDescent="0.2">
      <c r="B503" s="30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I503" s="32"/>
    </row>
    <row r="504" spans="2:35" ht="12.75" x14ac:dyDescent="0.2">
      <c r="B504" s="30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I504" s="32"/>
    </row>
    <row r="505" spans="2:35" ht="12.75" x14ac:dyDescent="0.2">
      <c r="B505" s="30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I505" s="32"/>
    </row>
    <row r="506" spans="2:35" ht="12.75" x14ac:dyDescent="0.2">
      <c r="B506" s="30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I506" s="32"/>
    </row>
    <row r="507" spans="2:35" ht="12.75" x14ac:dyDescent="0.2">
      <c r="B507" s="30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I507" s="32"/>
    </row>
    <row r="508" spans="2:35" ht="12.75" x14ac:dyDescent="0.2">
      <c r="B508" s="30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I508" s="32"/>
    </row>
    <row r="509" spans="2:35" ht="12.75" x14ac:dyDescent="0.2">
      <c r="B509" s="30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I509" s="32"/>
    </row>
    <row r="510" spans="2:35" ht="12.75" x14ac:dyDescent="0.2">
      <c r="B510" s="30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I510" s="32"/>
    </row>
    <row r="511" spans="2:35" ht="12.75" x14ac:dyDescent="0.2">
      <c r="B511" s="30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I511" s="32"/>
    </row>
    <row r="512" spans="2:35" ht="12.75" x14ac:dyDescent="0.2">
      <c r="B512" s="30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I512" s="32"/>
    </row>
    <row r="513" spans="2:35" ht="12.75" x14ac:dyDescent="0.2">
      <c r="B513" s="30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I513" s="32"/>
    </row>
    <row r="514" spans="2:35" ht="12.75" x14ac:dyDescent="0.2">
      <c r="B514" s="30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I514" s="32"/>
    </row>
    <row r="515" spans="2:35" ht="12.75" x14ac:dyDescent="0.2">
      <c r="B515" s="30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I515" s="32"/>
    </row>
    <row r="516" spans="2:35" ht="12.75" x14ac:dyDescent="0.2">
      <c r="B516" s="30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I516" s="32"/>
    </row>
    <row r="517" spans="2:35" ht="12.75" x14ac:dyDescent="0.2">
      <c r="B517" s="30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I517" s="32"/>
    </row>
    <row r="518" spans="2:35" ht="12.75" x14ac:dyDescent="0.2">
      <c r="B518" s="30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I518" s="32"/>
    </row>
    <row r="519" spans="2:35" ht="12.75" x14ac:dyDescent="0.2">
      <c r="B519" s="30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I519" s="32"/>
    </row>
    <row r="520" spans="2:35" ht="12.75" x14ac:dyDescent="0.2">
      <c r="B520" s="30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I520" s="32"/>
    </row>
    <row r="521" spans="2:35" ht="12.75" x14ac:dyDescent="0.2">
      <c r="B521" s="30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I521" s="32"/>
    </row>
    <row r="522" spans="2:35" ht="12.75" x14ac:dyDescent="0.2">
      <c r="B522" s="30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I522" s="32"/>
    </row>
    <row r="523" spans="2:35" ht="12.75" x14ac:dyDescent="0.2">
      <c r="B523" s="30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I523" s="32"/>
    </row>
    <row r="524" spans="2:35" ht="12.75" x14ac:dyDescent="0.2">
      <c r="B524" s="30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I524" s="32"/>
    </row>
    <row r="525" spans="2:35" ht="12.75" x14ac:dyDescent="0.2">
      <c r="B525" s="30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I525" s="32"/>
    </row>
    <row r="526" spans="2:35" ht="12.75" x14ac:dyDescent="0.2">
      <c r="B526" s="30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I526" s="32"/>
    </row>
    <row r="527" spans="2:35" ht="12.75" x14ac:dyDescent="0.2">
      <c r="B527" s="30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I527" s="32"/>
    </row>
    <row r="528" spans="2:35" ht="12.75" x14ac:dyDescent="0.2"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I528" s="32"/>
    </row>
    <row r="529" spans="2:35" ht="12.75" x14ac:dyDescent="0.2"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I529" s="32"/>
    </row>
    <row r="530" spans="2:35" ht="12.75" x14ac:dyDescent="0.2"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I530" s="32"/>
    </row>
    <row r="531" spans="2:35" ht="12.75" x14ac:dyDescent="0.2"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I531" s="32"/>
    </row>
    <row r="532" spans="2:35" ht="12.75" x14ac:dyDescent="0.2"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I532" s="32"/>
    </row>
    <row r="533" spans="2:35" ht="12.75" x14ac:dyDescent="0.2"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I533" s="32"/>
    </row>
    <row r="534" spans="2:35" ht="12.75" x14ac:dyDescent="0.2"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I534" s="32"/>
    </row>
    <row r="535" spans="2:35" ht="12.75" x14ac:dyDescent="0.2"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I535" s="32"/>
    </row>
    <row r="536" spans="2:35" ht="12.75" x14ac:dyDescent="0.2"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I536" s="32"/>
    </row>
    <row r="537" spans="2:35" ht="12.75" x14ac:dyDescent="0.2"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I537" s="32"/>
    </row>
    <row r="538" spans="2:35" ht="12.75" x14ac:dyDescent="0.2"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I538" s="32"/>
    </row>
    <row r="539" spans="2:35" ht="12.75" x14ac:dyDescent="0.2">
      <c r="B539" s="30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I539" s="32"/>
    </row>
    <row r="540" spans="2:35" ht="12.75" x14ac:dyDescent="0.2">
      <c r="B540" s="30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I540" s="32"/>
    </row>
    <row r="541" spans="2:35" ht="12.75" x14ac:dyDescent="0.2">
      <c r="B541" s="30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I541" s="32"/>
    </row>
    <row r="542" spans="2:35" ht="12.75" x14ac:dyDescent="0.2">
      <c r="B542" s="30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I542" s="32"/>
    </row>
    <row r="543" spans="2:35" ht="12.75" x14ac:dyDescent="0.2">
      <c r="B543" s="30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I543" s="32"/>
    </row>
    <row r="544" spans="2:35" ht="12.75" x14ac:dyDescent="0.2">
      <c r="B544" s="30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I544" s="32"/>
    </row>
    <row r="545" spans="2:35" ht="12.75" x14ac:dyDescent="0.2">
      <c r="B545" s="30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I545" s="32"/>
    </row>
    <row r="546" spans="2:35" ht="12.75" x14ac:dyDescent="0.2">
      <c r="B546" s="30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I546" s="32"/>
    </row>
    <row r="547" spans="2:35" ht="12.75" x14ac:dyDescent="0.2">
      <c r="B547" s="30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I547" s="32"/>
    </row>
    <row r="548" spans="2:35" ht="12.75" x14ac:dyDescent="0.2">
      <c r="B548" s="30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I548" s="32"/>
    </row>
    <row r="549" spans="2:35" ht="12.75" x14ac:dyDescent="0.2">
      <c r="B549" s="30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I549" s="32"/>
    </row>
    <row r="550" spans="2:35" ht="12.75" x14ac:dyDescent="0.2">
      <c r="B550" s="30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I550" s="32"/>
    </row>
    <row r="551" spans="2:35" ht="12.75" x14ac:dyDescent="0.2">
      <c r="B551" s="30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I551" s="32"/>
    </row>
    <row r="552" spans="2:35" ht="12.75" x14ac:dyDescent="0.2">
      <c r="B552" s="30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I552" s="32"/>
    </row>
    <row r="553" spans="2:35" ht="12.75" x14ac:dyDescent="0.2">
      <c r="B553" s="30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I553" s="32"/>
    </row>
    <row r="554" spans="2:35" ht="12.75" x14ac:dyDescent="0.2">
      <c r="B554" s="30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I554" s="32"/>
    </row>
    <row r="555" spans="2:35" ht="12.75" x14ac:dyDescent="0.2">
      <c r="B555" s="30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I555" s="32"/>
    </row>
    <row r="556" spans="2:35" ht="12.75" x14ac:dyDescent="0.2">
      <c r="B556" s="30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I556" s="32"/>
    </row>
    <row r="557" spans="2:35" ht="12.75" x14ac:dyDescent="0.2">
      <c r="B557" s="30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I557" s="32"/>
    </row>
    <row r="558" spans="2:35" ht="12.75" x14ac:dyDescent="0.2">
      <c r="B558" s="30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I558" s="32"/>
    </row>
    <row r="559" spans="2:35" ht="12.75" x14ac:dyDescent="0.2">
      <c r="B559" s="30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I559" s="32"/>
    </row>
    <row r="560" spans="2:35" ht="12.75" x14ac:dyDescent="0.2">
      <c r="B560" s="30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I560" s="32"/>
    </row>
    <row r="561" spans="2:35" ht="12.75" x14ac:dyDescent="0.2">
      <c r="B561" s="30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I561" s="32"/>
    </row>
    <row r="562" spans="2:35" ht="12.75" x14ac:dyDescent="0.2">
      <c r="B562" s="30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I562" s="32"/>
    </row>
    <row r="563" spans="2:35" ht="12.75" x14ac:dyDescent="0.2">
      <c r="B563" s="30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I563" s="32"/>
    </row>
    <row r="564" spans="2:35" ht="12.75" x14ac:dyDescent="0.2">
      <c r="B564" s="30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I564" s="32"/>
    </row>
    <row r="565" spans="2:35" ht="12.75" x14ac:dyDescent="0.2">
      <c r="B565" s="30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I565" s="32"/>
    </row>
    <row r="566" spans="2:35" ht="12.75" x14ac:dyDescent="0.2">
      <c r="B566" s="30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I566" s="32"/>
    </row>
    <row r="567" spans="2:35" ht="12.75" x14ac:dyDescent="0.2">
      <c r="B567" s="30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I567" s="32"/>
    </row>
    <row r="568" spans="2:35" ht="12.75" x14ac:dyDescent="0.2">
      <c r="B568" s="30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I568" s="32"/>
    </row>
    <row r="569" spans="2:35" ht="12.75" x14ac:dyDescent="0.2">
      <c r="B569" s="30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I569" s="32"/>
    </row>
    <row r="570" spans="2:35" ht="12.75" x14ac:dyDescent="0.2">
      <c r="B570" s="30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I570" s="32"/>
    </row>
    <row r="571" spans="2:35" ht="12.75" x14ac:dyDescent="0.2">
      <c r="B571" s="30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I571" s="32"/>
    </row>
    <row r="572" spans="2:35" ht="12.75" x14ac:dyDescent="0.2">
      <c r="B572" s="30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I572" s="32"/>
    </row>
    <row r="573" spans="2:35" ht="12.75" x14ac:dyDescent="0.2">
      <c r="B573" s="30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I573" s="32"/>
    </row>
    <row r="574" spans="2:35" ht="12.75" x14ac:dyDescent="0.2">
      <c r="B574" s="30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I574" s="32"/>
    </row>
    <row r="575" spans="2:35" ht="12.75" x14ac:dyDescent="0.2">
      <c r="B575" s="30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I575" s="32"/>
    </row>
    <row r="576" spans="2:35" ht="12.75" x14ac:dyDescent="0.2">
      <c r="B576" s="30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I576" s="32"/>
    </row>
    <row r="577" spans="2:35" ht="12.75" x14ac:dyDescent="0.2">
      <c r="B577" s="30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I577" s="32"/>
    </row>
    <row r="578" spans="2:35" ht="12.75" x14ac:dyDescent="0.2">
      <c r="B578" s="30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I578" s="32"/>
    </row>
    <row r="579" spans="2:35" ht="12.75" x14ac:dyDescent="0.2">
      <c r="B579" s="30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I579" s="32"/>
    </row>
    <row r="580" spans="2:35" ht="12.75" x14ac:dyDescent="0.2">
      <c r="B580" s="30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I580" s="32"/>
    </row>
    <row r="581" spans="2:35" ht="12.75" x14ac:dyDescent="0.2">
      <c r="B581" s="30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I581" s="32"/>
    </row>
    <row r="582" spans="2:35" ht="12.75" x14ac:dyDescent="0.2">
      <c r="B582" s="30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I582" s="32"/>
    </row>
    <row r="583" spans="2:35" ht="12.75" x14ac:dyDescent="0.2">
      <c r="B583" s="30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I583" s="32"/>
    </row>
    <row r="584" spans="2:35" ht="12.75" x14ac:dyDescent="0.2">
      <c r="B584" s="30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I584" s="32"/>
    </row>
    <row r="585" spans="2:35" ht="12.75" x14ac:dyDescent="0.2">
      <c r="B585" s="30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I585" s="32"/>
    </row>
    <row r="586" spans="2:35" ht="12.75" x14ac:dyDescent="0.2">
      <c r="B586" s="30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I586" s="32"/>
    </row>
    <row r="587" spans="2:35" ht="12.75" x14ac:dyDescent="0.2">
      <c r="B587" s="30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I587" s="32"/>
    </row>
    <row r="588" spans="2:35" ht="12.75" x14ac:dyDescent="0.2">
      <c r="B588" s="30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I588" s="32"/>
    </row>
    <row r="589" spans="2:35" ht="12.75" x14ac:dyDescent="0.2">
      <c r="B589" s="30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I589" s="32"/>
    </row>
    <row r="590" spans="2:35" ht="12.75" x14ac:dyDescent="0.2">
      <c r="B590" s="30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I590" s="32"/>
    </row>
    <row r="591" spans="2:35" ht="12.75" x14ac:dyDescent="0.2">
      <c r="B591" s="30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I591" s="32"/>
    </row>
    <row r="592" spans="2:35" ht="12.75" x14ac:dyDescent="0.2">
      <c r="B592" s="30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I592" s="32"/>
    </row>
    <row r="593" spans="2:35" ht="12.75" x14ac:dyDescent="0.2">
      <c r="B593" s="30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I593" s="32"/>
    </row>
    <row r="594" spans="2:35" ht="12.75" x14ac:dyDescent="0.2">
      <c r="B594" s="30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I594" s="32"/>
    </row>
    <row r="595" spans="2:35" ht="12.75" x14ac:dyDescent="0.2">
      <c r="B595" s="30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I595" s="32"/>
    </row>
    <row r="596" spans="2:35" ht="12.75" x14ac:dyDescent="0.2">
      <c r="B596" s="30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I596" s="32"/>
    </row>
    <row r="597" spans="2:35" ht="12.75" x14ac:dyDescent="0.2">
      <c r="B597" s="30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I597" s="32"/>
    </row>
    <row r="598" spans="2:35" ht="12.75" x14ac:dyDescent="0.2">
      <c r="B598" s="30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I598" s="32"/>
    </row>
    <row r="599" spans="2:35" ht="12.75" x14ac:dyDescent="0.2">
      <c r="B599" s="30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I599" s="32"/>
    </row>
    <row r="600" spans="2:35" ht="12.75" x14ac:dyDescent="0.2">
      <c r="B600" s="30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I600" s="32"/>
    </row>
    <row r="601" spans="2:35" ht="12.75" x14ac:dyDescent="0.2">
      <c r="B601" s="30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I601" s="32"/>
    </row>
    <row r="602" spans="2:35" ht="12.75" x14ac:dyDescent="0.2">
      <c r="B602" s="30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I602" s="32"/>
    </row>
    <row r="603" spans="2:35" ht="12.75" x14ac:dyDescent="0.2">
      <c r="B603" s="30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I603" s="32"/>
    </row>
    <row r="604" spans="2:35" ht="12.75" x14ac:dyDescent="0.2">
      <c r="B604" s="30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I604" s="32"/>
    </row>
    <row r="605" spans="2:35" ht="12.75" x14ac:dyDescent="0.2">
      <c r="B605" s="30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I605" s="32"/>
    </row>
    <row r="606" spans="2:35" ht="12.75" x14ac:dyDescent="0.2">
      <c r="B606" s="30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I606" s="32"/>
    </row>
    <row r="607" spans="2:35" ht="12.75" x14ac:dyDescent="0.2">
      <c r="B607" s="30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I607" s="32"/>
    </row>
    <row r="608" spans="2:35" ht="12.75" x14ac:dyDescent="0.2">
      <c r="B608" s="30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I608" s="32"/>
    </row>
    <row r="609" spans="2:35" ht="12.75" x14ac:dyDescent="0.2">
      <c r="B609" s="30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I609" s="32"/>
    </row>
    <row r="610" spans="2:35" ht="12.75" x14ac:dyDescent="0.2">
      <c r="B610" s="30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I610" s="32"/>
    </row>
    <row r="611" spans="2:35" ht="12.75" x14ac:dyDescent="0.2">
      <c r="B611" s="30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I611" s="32"/>
    </row>
    <row r="612" spans="2:35" ht="12.75" x14ac:dyDescent="0.2">
      <c r="B612" s="30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I612" s="32"/>
    </row>
    <row r="613" spans="2:35" ht="12.75" x14ac:dyDescent="0.2">
      <c r="B613" s="30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I613" s="32"/>
    </row>
    <row r="614" spans="2:35" ht="12.75" x14ac:dyDescent="0.2">
      <c r="B614" s="30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I614" s="32"/>
    </row>
    <row r="615" spans="2:35" ht="12.75" x14ac:dyDescent="0.2">
      <c r="B615" s="30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I615" s="32"/>
    </row>
    <row r="616" spans="2:35" ht="12.75" x14ac:dyDescent="0.2">
      <c r="B616" s="30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I616" s="32"/>
    </row>
    <row r="617" spans="2:35" ht="12.75" x14ac:dyDescent="0.2">
      <c r="B617" s="30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I617" s="32"/>
    </row>
    <row r="618" spans="2:35" ht="12.75" x14ac:dyDescent="0.2">
      <c r="B618" s="30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I618" s="32"/>
    </row>
    <row r="619" spans="2:35" ht="12.75" x14ac:dyDescent="0.2">
      <c r="B619" s="30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I619" s="32"/>
    </row>
    <row r="620" spans="2:35" ht="12.75" x14ac:dyDescent="0.2">
      <c r="B620" s="30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I620" s="32"/>
    </row>
    <row r="621" spans="2:35" ht="12.75" x14ac:dyDescent="0.2">
      <c r="B621" s="30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I621" s="32"/>
    </row>
    <row r="622" spans="2:35" ht="12.75" x14ac:dyDescent="0.2">
      <c r="B622" s="30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I622" s="32"/>
    </row>
    <row r="623" spans="2:35" ht="12.75" x14ac:dyDescent="0.2">
      <c r="B623" s="30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I623" s="32"/>
    </row>
    <row r="624" spans="2:35" ht="12.75" x14ac:dyDescent="0.2">
      <c r="B624" s="30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I624" s="32"/>
    </row>
    <row r="625" spans="2:35" ht="12.75" x14ac:dyDescent="0.2">
      <c r="B625" s="30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I625" s="32"/>
    </row>
    <row r="626" spans="2:35" ht="12.75" x14ac:dyDescent="0.2">
      <c r="B626" s="30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I626" s="32"/>
    </row>
    <row r="627" spans="2:35" ht="12.75" x14ac:dyDescent="0.2">
      <c r="B627" s="30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I627" s="32"/>
    </row>
    <row r="628" spans="2:35" ht="12.75" x14ac:dyDescent="0.2">
      <c r="B628" s="30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I628" s="32"/>
    </row>
    <row r="629" spans="2:35" ht="12.75" x14ac:dyDescent="0.2">
      <c r="B629" s="30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I629" s="32"/>
    </row>
    <row r="630" spans="2:35" ht="12.75" x14ac:dyDescent="0.2">
      <c r="B630" s="30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I630" s="32"/>
    </row>
    <row r="631" spans="2:35" ht="12.75" x14ac:dyDescent="0.2">
      <c r="B631" s="30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I631" s="32"/>
    </row>
    <row r="632" spans="2:35" ht="12.75" x14ac:dyDescent="0.2">
      <c r="B632" s="30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I632" s="32"/>
    </row>
    <row r="633" spans="2:35" ht="12.75" x14ac:dyDescent="0.2">
      <c r="B633" s="30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I633" s="32"/>
    </row>
    <row r="634" spans="2:35" ht="12.75" x14ac:dyDescent="0.2">
      <c r="B634" s="30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I634" s="32"/>
    </row>
    <row r="635" spans="2:35" ht="12.75" x14ac:dyDescent="0.2">
      <c r="B635" s="30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I635" s="32"/>
    </row>
    <row r="636" spans="2:35" ht="12.75" x14ac:dyDescent="0.2">
      <c r="B636" s="30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I636" s="32"/>
    </row>
    <row r="637" spans="2:35" ht="12.75" x14ac:dyDescent="0.2">
      <c r="B637" s="30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I637" s="32"/>
    </row>
    <row r="638" spans="2:35" ht="12.75" x14ac:dyDescent="0.2">
      <c r="B638" s="30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I638" s="32"/>
    </row>
    <row r="639" spans="2:35" ht="12.75" x14ac:dyDescent="0.2">
      <c r="B639" s="30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I639" s="32"/>
    </row>
    <row r="640" spans="2:35" ht="12.75" x14ac:dyDescent="0.2">
      <c r="B640" s="30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I640" s="32"/>
    </row>
    <row r="641" spans="2:35" ht="12.75" x14ac:dyDescent="0.2">
      <c r="B641" s="30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I641" s="32"/>
    </row>
    <row r="642" spans="2:35" ht="12.75" x14ac:dyDescent="0.2">
      <c r="B642" s="30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I642" s="32"/>
    </row>
    <row r="643" spans="2:35" ht="12.75" x14ac:dyDescent="0.2">
      <c r="B643" s="30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I643" s="32"/>
    </row>
    <row r="644" spans="2:35" ht="12.75" x14ac:dyDescent="0.2">
      <c r="B644" s="30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I644" s="32"/>
    </row>
    <row r="645" spans="2:35" ht="12.75" x14ac:dyDescent="0.2">
      <c r="B645" s="30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I645" s="32"/>
    </row>
    <row r="646" spans="2:35" ht="12.75" x14ac:dyDescent="0.2">
      <c r="B646" s="30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I646" s="32"/>
    </row>
    <row r="647" spans="2:35" ht="12.75" x14ac:dyDescent="0.2">
      <c r="B647" s="30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I647" s="32"/>
    </row>
    <row r="648" spans="2:35" ht="12.75" x14ac:dyDescent="0.2">
      <c r="B648" s="30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I648" s="32"/>
    </row>
    <row r="649" spans="2:35" ht="12.75" x14ac:dyDescent="0.2">
      <c r="B649" s="30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I649" s="32"/>
    </row>
    <row r="650" spans="2:35" ht="12.75" x14ac:dyDescent="0.2">
      <c r="B650" s="30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I650" s="32"/>
    </row>
    <row r="651" spans="2:35" ht="12.75" x14ac:dyDescent="0.2">
      <c r="B651" s="30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I651" s="32"/>
    </row>
    <row r="652" spans="2:35" ht="12.75" x14ac:dyDescent="0.2">
      <c r="B652" s="30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I652" s="32"/>
    </row>
    <row r="653" spans="2:35" ht="12.75" x14ac:dyDescent="0.2">
      <c r="B653" s="30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I653" s="32"/>
    </row>
    <row r="654" spans="2:35" ht="12.75" x14ac:dyDescent="0.2">
      <c r="B654" s="30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I654" s="32"/>
    </row>
    <row r="655" spans="2:35" ht="12.75" x14ac:dyDescent="0.2">
      <c r="B655" s="30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I655" s="32"/>
    </row>
    <row r="656" spans="2:35" ht="12.75" x14ac:dyDescent="0.2">
      <c r="B656" s="30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I656" s="32"/>
    </row>
    <row r="657" spans="2:35" ht="12.75" x14ac:dyDescent="0.2">
      <c r="B657" s="30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I657" s="32"/>
    </row>
    <row r="658" spans="2:35" ht="12.75" x14ac:dyDescent="0.2">
      <c r="B658" s="30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I658" s="32"/>
    </row>
    <row r="659" spans="2:35" ht="12.75" x14ac:dyDescent="0.2">
      <c r="B659" s="30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I659" s="32"/>
    </row>
    <row r="660" spans="2:35" ht="12.75" x14ac:dyDescent="0.2">
      <c r="B660" s="30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I660" s="32"/>
    </row>
    <row r="661" spans="2:35" ht="12.75" x14ac:dyDescent="0.2">
      <c r="B661" s="30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I661" s="32"/>
    </row>
    <row r="662" spans="2:35" ht="12.75" x14ac:dyDescent="0.2">
      <c r="B662" s="30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I662" s="32"/>
    </row>
    <row r="663" spans="2:35" ht="12.75" x14ac:dyDescent="0.2">
      <c r="B663" s="30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I663" s="32"/>
    </row>
    <row r="664" spans="2:35" ht="12.75" x14ac:dyDescent="0.2">
      <c r="B664" s="30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I664" s="32"/>
    </row>
    <row r="665" spans="2:35" ht="12.75" x14ac:dyDescent="0.2">
      <c r="B665" s="30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I665" s="32"/>
    </row>
    <row r="666" spans="2:35" ht="12.75" x14ac:dyDescent="0.2">
      <c r="B666" s="30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I666" s="32"/>
    </row>
    <row r="667" spans="2:35" ht="12.75" x14ac:dyDescent="0.2">
      <c r="B667" s="30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I667" s="32"/>
    </row>
    <row r="668" spans="2:35" ht="12.75" x14ac:dyDescent="0.2">
      <c r="B668" s="30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I668" s="32"/>
    </row>
    <row r="669" spans="2:35" ht="12.75" x14ac:dyDescent="0.2">
      <c r="B669" s="30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I669" s="32"/>
    </row>
    <row r="670" spans="2:35" ht="12.75" x14ac:dyDescent="0.2">
      <c r="B670" s="30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I670" s="32"/>
    </row>
    <row r="671" spans="2:35" ht="12.75" x14ac:dyDescent="0.2">
      <c r="B671" s="30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I671" s="32"/>
    </row>
    <row r="672" spans="2:35" ht="12.75" x14ac:dyDescent="0.2">
      <c r="B672" s="30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I672" s="32"/>
    </row>
    <row r="673" spans="2:35" ht="12.75" x14ac:dyDescent="0.2">
      <c r="B673" s="30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I673" s="32"/>
    </row>
    <row r="674" spans="2:35" ht="12.75" x14ac:dyDescent="0.2">
      <c r="B674" s="30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I674" s="32"/>
    </row>
    <row r="675" spans="2:35" ht="12.75" x14ac:dyDescent="0.2">
      <c r="B675" s="30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I675" s="32"/>
    </row>
    <row r="676" spans="2:35" ht="12.75" x14ac:dyDescent="0.2">
      <c r="B676" s="30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I676" s="32"/>
    </row>
    <row r="677" spans="2:35" ht="12.75" x14ac:dyDescent="0.2">
      <c r="B677" s="30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I677" s="32"/>
    </row>
    <row r="678" spans="2:35" ht="12.75" x14ac:dyDescent="0.2">
      <c r="B678" s="30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I678" s="32"/>
    </row>
    <row r="679" spans="2:35" ht="12.75" x14ac:dyDescent="0.2">
      <c r="B679" s="30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I679" s="32"/>
    </row>
    <row r="680" spans="2:35" ht="12.75" x14ac:dyDescent="0.2">
      <c r="B680" s="30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I680" s="32"/>
    </row>
    <row r="681" spans="2:35" ht="12.75" x14ac:dyDescent="0.2">
      <c r="B681" s="30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I681" s="32"/>
    </row>
    <row r="682" spans="2:35" ht="12.75" x14ac:dyDescent="0.2">
      <c r="B682" s="30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I682" s="32"/>
    </row>
    <row r="683" spans="2:35" ht="12.75" x14ac:dyDescent="0.2">
      <c r="B683" s="30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I683" s="32"/>
    </row>
    <row r="684" spans="2:35" ht="12.75" x14ac:dyDescent="0.2">
      <c r="B684" s="30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I684" s="32"/>
    </row>
    <row r="685" spans="2:35" ht="12.75" x14ac:dyDescent="0.2">
      <c r="B685" s="30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I685" s="32"/>
    </row>
    <row r="686" spans="2:35" ht="12.75" x14ac:dyDescent="0.2">
      <c r="B686" s="30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I686" s="32"/>
    </row>
    <row r="687" spans="2:35" ht="12.75" x14ac:dyDescent="0.2">
      <c r="B687" s="30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I687" s="32"/>
    </row>
    <row r="688" spans="2:35" ht="12.75" x14ac:dyDescent="0.2">
      <c r="B688" s="30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I688" s="32"/>
    </row>
    <row r="689" spans="2:35" ht="12.75" x14ac:dyDescent="0.2">
      <c r="B689" s="30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I689" s="32"/>
    </row>
    <row r="690" spans="2:35" ht="12.75" x14ac:dyDescent="0.2">
      <c r="B690" s="30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I690" s="32"/>
    </row>
    <row r="691" spans="2:35" ht="12.75" x14ac:dyDescent="0.2">
      <c r="B691" s="30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I691" s="32"/>
    </row>
    <row r="692" spans="2:35" ht="12.75" x14ac:dyDescent="0.2">
      <c r="B692" s="30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I692" s="32"/>
    </row>
    <row r="693" spans="2:35" ht="12.75" x14ac:dyDescent="0.2">
      <c r="B693" s="30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I693" s="32"/>
    </row>
    <row r="694" spans="2:35" ht="12.75" x14ac:dyDescent="0.2">
      <c r="B694" s="30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I694" s="32"/>
    </row>
    <row r="695" spans="2:35" ht="12.75" x14ac:dyDescent="0.2">
      <c r="B695" s="30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I695" s="32"/>
    </row>
    <row r="696" spans="2:35" ht="12.75" x14ac:dyDescent="0.2">
      <c r="B696" s="30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I696" s="32"/>
    </row>
    <row r="697" spans="2:35" ht="12.75" x14ac:dyDescent="0.2">
      <c r="B697" s="30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I697" s="32"/>
    </row>
    <row r="698" spans="2:35" ht="12.75" x14ac:dyDescent="0.2">
      <c r="B698" s="30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I698" s="32"/>
    </row>
    <row r="699" spans="2:35" ht="12.75" x14ac:dyDescent="0.2">
      <c r="B699" s="30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I699" s="32"/>
    </row>
    <row r="700" spans="2:35" ht="12.75" x14ac:dyDescent="0.2">
      <c r="B700" s="30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I700" s="32"/>
    </row>
    <row r="701" spans="2:35" ht="12.75" x14ac:dyDescent="0.2">
      <c r="B701" s="30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I701" s="32"/>
    </row>
    <row r="702" spans="2:35" ht="12.75" x14ac:dyDescent="0.2">
      <c r="B702" s="30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I702" s="32"/>
    </row>
    <row r="703" spans="2:35" ht="12.75" x14ac:dyDescent="0.2">
      <c r="B703" s="30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I703" s="32"/>
    </row>
    <row r="704" spans="2:35" ht="12.75" x14ac:dyDescent="0.2">
      <c r="B704" s="30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I704" s="32"/>
    </row>
    <row r="705" spans="2:35" ht="12.75" x14ac:dyDescent="0.2">
      <c r="B705" s="30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I705" s="32"/>
    </row>
    <row r="706" spans="2:35" ht="12.75" x14ac:dyDescent="0.2">
      <c r="B706" s="30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I706" s="32"/>
    </row>
    <row r="707" spans="2:35" ht="12.75" x14ac:dyDescent="0.2">
      <c r="B707" s="30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I707" s="32"/>
    </row>
    <row r="708" spans="2:35" ht="12.75" x14ac:dyDescent="0.2">
      <c r="B708" s="30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I708" s="32"/>
    </row>
    <row r="709" spans="2:35" ht="12.75" x14ac:dyDescent="0.2">
      <c r="B709" s="30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I709" s="32"/>
    </row>
    <row r="710" spans="2:35" ht="12.75" x14ac:dyDescent="0.2">
      <c r="B710" s="30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I710" s="32"/>
    </row>
    <row r="711" spans="2:35" ht="12.75" x14ac:dyDescent="0.2">
      <c r="B711" s="30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I711" s="32"/>
    </row>
    <row r="712" spans="2:35" ht="12.75" x14ac:dyDescent="0.2">
      <c r="B712" s="30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I712" s="32"/>
    </row>
    <row r="713" spans="2:35" ht="12.75" x14ac:dyDescent="0.2">
      <c r="B713" s="30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I713" s="32"/>
    </row>
    <row r="714" spans="2:35" ht="12.75" x14ac:dyDescent="0.2">
      <c r="B714" s="30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I714" s="32"/>
    </row>
    <row r="715" spans="2:35" ht="12.75" x14ac:dyDescent="0.2">
      <c r="B715" s="30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I715" s="32"/>
    </row>
    <row r="716" spans="2:35" ht="12.75" x14ac:dyDescent="0.2">
      <c r="B716" s="30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I716" s="32"/>
    </row>
    <row r="717" spans="2:35" ht="12.75" x14ac:dyDescent="0.2">
      <c r="B717" s="30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I717" s="32"/>
    </row>
    <row r="718" spans="2:35" ht="12.75" x14ac:dyDescent="0.2">
      <c r="B718" s="30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I718" s="32"/>
    </row>
    <row r="719" spans="2:35" ht="12.75" x14ac:dyDescent="0.2">
      <c r="B719" s="30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I719" s="32"/>
    </row>
    <row r="720" spans="2:35" ht="12.75" x14ac:dyDescent="0.2">
      <c r="B720" s="30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I720" s="32"/>
    </row>
    <row r="721" spans="2:35" ht="12.75" x14ac:dyDescent="0.2">
      <c r="B721" s="30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I721" s="32"/>
    </row>
    <row r="722" spans="2:35" ht="12.75" x14ac:dyDescent="0.2">
      <c r="B722" s="30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I722" s="32"/>
    </row>
    <row r="723" spans="2:35" ht="12.75" x14ac:dyDescent="0.2">
      <c r="B723" s="30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I723" s="32"/>
    </row>
    <row r="724" spans="2:35" ht="12.75" x14ac:dyDescent="0.2">
      <c r="B724" s="30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I724" s="32"/>
    </row>
    <row r="725" spans="2:35" ht="12.75" x14ac:dyDescent="0.2">
      <c r="B725" s="30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I725" s="32"/>
    </row>
    <row r="726" spans="2:35" ht="12.75" x14ac:dyDescent="0.2">
      <c r="B726" s="30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I726" s="32"/>
    </row>
    <row r="727" spans="2:35" ht="12.75" x14ac:dyDescent="0.2">
      <c r="B727" s="30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I727" s="32"/>
    </row>
    <row r="728" spans="2:35" ht="12.75" x14ac:dyDescent="0.2">
      <c r="B728" s="30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I728" s="32"/>
    </row>
    <row r="729" spans="2:35" ht="12.75" x14ac:dyDescent="0.2">
      <c r="B729" s="30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I729" s="32"/>
    </row>
    <row r="730" spans="2:35" ht="12.75" x14ac:dyDescent="0.2">
      <c r="B730" s="30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I730" s="32"/>
    </row>
    <row r="731" spans="2:35" ht="12.75" x14ac:dyDescent="0.2">
      <c r="B731" s="30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I731" s="32"/>
    </row>
    <row r="732" spans="2:35" ht="12.75" x14ac:dyDescent="0.2">
      <c r="B732" s="30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I732" s="32"/>
    </row>
    <row r="733" spans="2:35" ht="12.75" x14ac:dyDescent="0.2">
      <c r="B733" s="30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I733" s="32"/>
    </row>
    <row r="734" spans="2:35" ht="12.75" x14ac:dyDescent="0.2">
      <c r="B734" s="30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I734" s="32"/>
    </row>
    <row r="735" spans="2:35" ht="12.75" x14ac:dyDescent="0.2">
      <c r="B735" s="30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I735" s="32"/>
    </row>
    <row r="736" spans="2:35" ht="12.75" x14ac:dyDescent="0.2">
      <c r="B736" s="30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I736" s="32"/>
    </row>
    <row r="737" spans="2:35" ht="12.75" x14ac:dyDescent="0.2">
      <c r="B737" s="30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I737" s="32"/>
    </row>
    <row r="738" spans="2:35" ht="12.75" x14ac:dyDescent="0.2">
      <c r="B738" s="30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I738" s="32"/>
    </row>
    <row r="739" spans="2:35" ht="12.75" x14ac:dyDescent="0.2">
      <c r="B739" s="30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I739" s="32"/>
    </row>
    <row r="740" spans="2:35" ht="12.75" x14ac:dyDescent="0.2">
      <c r="B740" s="30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I740" s="32"/>
    </row>
    <row r="741" spans="2:35" ht="12.75" x14ac:dyDescent="0.2">
      <c r="B741" s="30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I741" s="32"/>
    </row>
    <row r="742" spans="2:35" ht="12.75" x14ac:dyDescent="0.2">
      <c r="B742" s="30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I742" s="32"/>
    </row>
    <row r="743" spans="2:35" ht="12.75" x14ac:dyDescent="0.2">
      <c r="B743" s="30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I743" s="32"/>
    </row>
    <row r="744" spans="2:35" ht="12.75" x14ac:dyDescent="0.2">
      <c r="B744" s="30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I744" s="32"/>
    </row>
    <row r="745" spans="2:35" ht="12.75" x14ac:dyDescent="0.2">
      <c r="B745" s="30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I745" s="32"/>
    </row>
    <row r="746" spans="2:35" ht="12.75" x14ac:dyDescent="0.2">
      <c r="B746" s="30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I746" s="32"/>
    </row>
    <row r="747" spans="2:35" ht="12.75" x14ac:dyDescent="0.2">
      <c r="B747" s="30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I747" s="32"/>
    </row>
    <row r="748" spans="2:35" ht="12.75" x14ac:dyDescent="0.2">
      <c r="B748" s="30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I748" s="32"/>
    </row>
    <row r="749" spans="2:35" ht="12.75" x14ac:dyDescent="0.2">
      <c r="B749" s="30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I749" s="32"/>
    </row>
    <row r="750" spans="2:35" ht="12.75" x14ac:dyDescent="0.2">
      <c r="B750" s="30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I750" s="32"/>
    </row>
    <row r="751" spans="2:35" ht="12.75" x14ac:dyDescent="0.2">
      <c r="B751" s="30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I751" s="32"/>
    </row>
    <row r="752" spans="2:35" ht="12.75" x14ac:dyDescent="0.2">
      <c r="B752" s="30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I752" s="32"/>
    </row>
    <row r="753" spans="2:35" ht="12.75" x14ac:dyDescent="0.2">
      <c r="B753" s="30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I753" s="32"/>
    </row>
    <row r="754" spans="2:35" ht="12.75" x14ac:dyDescent="0.2">
      <c r="B754" s="30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I754" s="32"/>
    </row>
    <row r="755" spans="2:35" ht="12.75" x14ac:dyDescent="0.2">
      <c r="B755" s="30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I755" s="32"/>
    </row>
    <row r="756" spans="2:35" ht="12.75" x14ac:dyDescent="0.2">
      <c r="B756" s="30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I756" s="32"/>
    </row>
    <row r="757" spans="2:35" ht="12.75" x14ac:dyDescent="0.2">
      <c r="B757" s="30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I757" s="32"/>
    </row>
    <row r="758" spans="2:35" ht="12.75" x14ac:dyDescent="0.2">
      <c r="B758" s="30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I758" s="32"/>
    </row>
    <row r="759" spans="2:35" ht="12.75" x14ac:dyDescent="0.2">
      <c r="B759" s="30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I759" s="32"/>
    </row>
    <row r="760" spans="2:35" ht="12.75" x14ac:dyDescent="0.2">
      <c r="B760" s="30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I760" s="32"/>
    </row>
    <row r="761" spans="2:35" ht="12.75" x14ac:dyDescent="0.2">
      <c r="B761" s="30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I761" s="32"/>
    </row>
    <row r="762" spans="2:35" ht="12.75" x14ac:dyDescent="0.2">
      <c r="B762" s="30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I762" s="32"/>
    </row>
    <row r="763" spans="2:35" ht="12.75" x14ac:dyDescent="0.2">
      <c r="B763" s="30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I763" s="32"/>
    </row>
    <row r="764" spans="2:35" ht="12.75" x14ac:dyDescent="0.2">
      <c r="B764" s="30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I764" s="32"/>
    </row>
    <row r="765" spans="2:35" ht="12.75" x14ac:dyDescent="0.2">
      <c r="B765" s="30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I765" s="32"/>
    </row>
    <row r="766" spans="2:35" ht="12.75" x14ac:dyDescent="0.2">
      <c r="B766" s="30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I766" s="32"/>
    </row>
    <row r="767" spans="2:35" ht="12.75" x14ac:dyDescent="0.2">
      <c r="B767" s="30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I767" s="32"/>
    </row>
    <row r="768" spans="2:35" ht="12.75" x14ac:dyDescent="0.2">
      <c r="B768" s="30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I768" s="32"/>
    </row>
    <row r="769" spans="2:35" ht="12.75" x14ac:dyDescent="0.2">
      <c r="B769" s="30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I769" s="32"/>
    </row>
    <row r="770" spans="2:35" ht="12.75" x14ac:dyDescent="0.2">
      <c r="B770" s="30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I770" s="32"/>
    </row>
    <row r="771" spans="2:35" ht="12.75" x14ac:dyDescent="0.2">
      <c r="B771" s="30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I771" s="32"/>
    </row>
    <row r="772" spans="2:35" ht="12.75" x14ac:dyDescent="0.2">
      <c r="B772" s="30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I772" s="32"/>
    </row>
    <row r="773" spans="2:35" ht="12.75" x14ac:dyDescent="0.2">
      <c r="B773" s="30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I773" s="32"/>
    </row>
    <row r="774" spans="2:35" ht="12.75" x14ac:dyDescent="0.2">
      <c r="B774" s="30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I774" s="32"/>
    </row>
    <row r="775" spans="2:35" ht="12.75" x14ac:dyDescent="0.2">
      <c r="B775" s="30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I775" s="32"/>
    </row>
    <row r="776" spans="2:35" ht="12.75" x14ac:dyDescent="0.2">
      <c r="B776" s="30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I776" s="32"/>
    </row>
    <row r="777" spans="2:35" ht="12.75" x14ac:dyDescent="0.2">
      <c r="B777" s="30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I777" s="32"/>
    </row>
    <row r="778" spans="2:35" ht="12.75" x14ac:dyDescent="0.2">
      <c r="B778" s="30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I778" s="32"/>
    </row>
    <row r="779" spans="2:35" ht="12.75" x14ac:dyDescent="0.2">
      <c r="B779" s="30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I779" s="32"/>
    </row>
    <row r="780" spans="2:35" ht="12.75" x14ac:dyDescent="0.2">
      <c r="B780" s="30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I780" s="32"/>
    </row>
    <row r="781" spans="2:35" ht="12.75" x14ac:dyDescent="0.2">
      <c r="B781" s="30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I781" s="32"/>
    </row>
    <row r="782" spans="2:35" ht="12.75" x14ac:dyDescent="0.2">
      <c r="B782" s="30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I782" s="32"/>
    </row>
    <row r="783" spans="2:35" ht="12.75" x14ac:dyDescent="0.2">
      <c r="B783" s="30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I783" s="32"/>
    </row>
    <row r="784" spans="2:35" ht="12.75" x14ac:dyDescent="0.2">
      <c r="B784" s="30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I784" s="32"/>
    </row>
    <row r="785" spans="2:35" ht="12.75" x14ac:dyDescent="0.2">
      <c r="B785" s="30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I785" s="32"/>
    </row>
    <row r="786" spans="2:35" ht="12.75" x14ac:dyDescent="0.2">
      <c r="B786" s="30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I786" s="32"/>
    </row>
    <row r="787" spans="2:35" ht="12.75" x14ac:dyDescent="0.2">
      <c r="B787" s="30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I787" s="32"/>
    </row>
    <row r="788" spans="2:35" ht="12.75" x14ac:dyDescent="0.2">
      <c r="B788" s="30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I788" s="32"/>
    </row>
    <row r="789" spans="2:35" ht="12.75" x14ac:dyDescent="0.2">
      <c r="B789" s="30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I789" s="32"/>
    </row>
    <row r="790" spans="2:35" ht="12.75" x14ac:dyDescent="0.2">
      <c r="B790" s="30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I790" s="32"/>
    </row>
    <row r="791" spans="2:35" ht="12.75" x14ac:dyDescent="0.2">
      <c r="B791" s="30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I791" s="32"/>
    </row>
    <row r="792" spans="2:35" ht="12.75" x14ac:dyDescent="0.2">
      <c r="B792" s="30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I792" s="32"/>
    </row>
    <row r="793" spans="2:35" ht="12.75" x14ac:dyDescent="0.2">
      <c r="B793" s="30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I793" s="32"/>
    </row>
    <row r="794" spans="2:35" ht="12.75" x14ac:dyDescent="0.2">
      <c r="B794" s="30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I794" s="32"/>
    </row>
    <row r="795" spans="2:35" ht="12.75" x14ac:dyDescent="0.2">
      <c r="B795" s="30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I795" s="32"/>
    </row>
    <row r="796" spans="2:35" ht="12.75" x14ac:dyDescent="0.2">
      <c r="B796" s="30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I796" s="32"/>
    </row>
    <row r="797" spans="2:35" ht="12.75" x14ac:dyDescent="0.2">
      <c r="B797" s="30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I797" s="32"/>
    </row>
    <row r="798" spans="2:35" ht="12.75" x14ac:dyDescent="0.2">
      <c r="B798" s="30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I798" s="32"/>
    </row>
    <row r="799" spans="2:35" ht="12.75" x14ac:dyDescent="0.2">
      <c r="B799" s="30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I799" s="32"/>
    </row>
    <row r="800" spans="2:35" ht="12.75" x14ac:dyDescent="0.2">
      <c r="B800" s="30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I800" s="32"/>
    </row>
    <row r="801" spans="2:35" ht="12.75" x14ac:dyDescent="0.2">
      <c r="B801" s="30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I801" s="32"/>
    </row>
    <row r="802" spans="2:35" ht="12.75" x14ac:dyDescent="0.2">
      <c r="B802" s="30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I802" s="32"/>
    </row>
    <row r="803" spans="2:35" ht="12.75" x14ac:dyDescent="0.2">
      <c r="B803" s="30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I803" s="32"/>
    </row>
    <row r="804" spans="2:35" ht="12.75" x14ac:dyDescent="0.2">
      <c r="B804" s="30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I804" s="32"/>
    </row>
    <row r="805" spans="2:35" ht="12.75" x14ac:dyDescent="0.2">
      <c r="B805" s="30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I805" s="32"/>
    </row>
    <row r="806" spans="2:35" ht="12.75" x14ac:dyDescent="0.2">
      <c r="B806" s="30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I806" s="32"/>
    </row>
    <row r="807" spans="2:35" ht="12.75" x14ac:dyDescent="0.2">
      <c r="B807" s="30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I807" s="32"/>
    </row>
    <row r="808" spans="2:35" ht="12.75" x14ac:dyDescent="0.2">
      <c r="B808" s="30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I808" s="32"/>
    </row>
    <row r="809" spans="2:35" ht="12.75" x14ac:dyDescent="0.2">
      <c r="B809" s="30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I809" s="32"/>
    </row>
    <row r="810" spans="2:35" ht="12.75" x14ac:dyDescent="0.2">
      <c r="B810" s="30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I810" s="32"/>
    </row>
    <row r="811" spans="2:35" ht="12.75" x14ac:dyDescent="0.2">
      <c r="B811" s="30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I811" s="32"/>
    </row>
    <row r="812" spans="2:35" ht="12.75" x14ac:dyDescent="0.2">
      <c r="B812" s="30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I812" s="32"/>
    </row>
    <row r="813" spans="2:35" ht="12.75" x14ac:dyDescent="0.2">
      <c r="B813" s="30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I813" s="32"/>
    </row>
    <row r="814" spans="2:35" ht="12.75" x14ac:dyDescent="0.2">
      <c r="B814" s="30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I814" s="32"/>
    </row>
    <row r="815" spans="2:35" ht="12.75" x14ac:dyDescent="0.2">
      <c r="B815" s="30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I815" s="32"/>
    </row>
    <row r="816" spans="2:35" ht="12.75" x14ac:dyDescent="0.2">
      <c r="B816" s="30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I816" s="32"/>
    </row>
    <row r="817" spans="2:35" ht="12.75" x14ac:dyDescent="0.2">
      <c r="B817" s="30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I817" s="32"/>
    </row>
    <row r="818" spans="2:35" ht="12.75" x14ac:dyDescent="0.2">
      <c r="B818" s="30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I818" s="32"/>
    </row>
    <row r="819" spans="2:35" ht="12.75" x14ac:dyDescent="0.2">
      <c r="B819" s="30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I819" s="32"/>
    </row>
    <row r="820" spans="2:35" ht="12.75" x14ac:dyDescent="0.2">
      <c r="B820" s="30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I820" s="32"/>
    </row>
    <row r="821" spans="2:35" ht="12.75" x14ac:dyDescent="0.2">
      <c r="B821" s="30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I821" s="32"/>
    </row>
    <row r="822" spans="2:35" ht="12.75" x14ac:dyDescent="0.2">
      <c r="B822" s="30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I822" s="32"/>
    </row>
    <row r="823" spans="2:35" ht="12.75" x14ac:dyDescent="0.2">
      <c r="B823" s="30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I823" s="32"/>
    </row>
    <row r="824" spans="2:35" ht="12.75" x14ac:dyDescent="0.2">
      <c r="B824" s="30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I824" s="32"/>
    </row>
    <row r="825" spans="2:35" ht="12.75" x14ac:dyDescent="0.2">
      <c r="B825" s="30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I825" s="32"/>
    </row>
    <row r="826" spans="2:35" ht="12.75" x14ac:dyDescent="0.2">
      <c r="B826" s="30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I826" s="32"/>
    </row>
    <row r="827" spans="2:35" ht="12.75" x14ac:dyDescent="0.2">
      <c r="B827" s="30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I827" s="32"/>
    </row>
    <row r="828" spans="2:35" ht="12.75" x14ac:dyDescent="0.2">
      <c r="B828" s="30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I828" s="32"/>
    </row>
    <row r="829" spans="2:35" ht="12.75" x14ac:dyDescent="0.2">
      <c r="B829" s="30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I829" s="32"/>
    </row>
    <row r="830" spans="2:35" ht="12.75" x14ac:dyDescent="0.2">
      <c r="B830" s="30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I830" s="32"/>
    </row>
    <row r="831" spans="2:35" ht="12.75" x14ac:dyDescent="0.2">
      <c r="B831" s="30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I831" s="32"/>
    </row>
    <row r="832" spans="2:35" ht="12.75" x14ac:dyDescent="0.2">
      <c r="B832" s="30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I832" s="32"/>
    </row>
    <row r="833" spans="2:35" ht="12.75" x14ac:dyDescent="0.2">
      <c r="B833" s="30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I833" s="32"/>
    </row>
    <row r="834" spans="2:35" ht="12.75" x14ac:dyDescent="0.2">
      <c r="B834" s="30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I834" s="32"/>
    </row>
    <row r="835" spans="2:35" ht="12.75" x14ac:dyDescent="0.2">
      <c r="B835" s="30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I835" s="32"/>
    </row>
    <row r="836" spans="2:35" ht="12.75" x14ac:dyDescent="0.2">
      <c r="B836" s="30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I836" s="32"/>
    </row>
    <row r="837" spans="2:35" ht="12.75" x14ac:dyDescent="0.2">
      <c r="B837" s="30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I837" s="32"/>
    </row>
    <row r="838" spans="2:35" ht="12.75" x14ac:dyDescent="0.2">
      <c r="B838" s="30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I838" s="32"/>
    </row>
    <row r="839" spans="2:35" ht="12.75" x14ac:dyDescent="0.2">
      <c r="B839" s="30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I839" s="32"/>
    </row>
    <row r="840" spans="2:35" ht="12.75" x14ac:dyDescent="0.2">
      <c r="B840" s="30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I840" s="32"/>
    </row>
    <row r="841" spans="2:35" ht="12.75" x14ac:dyDescent="0.2">
      <c r="B841" s="30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I841" s="32"/>
    </row>
    <row r="842" spans="2:35" ht="12.75" x14ac:dyDescent="0.2">
      <c r="B842" s="30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I842" s="32"/>
    </row>
    <row r="843" spans="2:35" ht="12.75" x14ac:dyDescent="0.2">
      <c r="B843" s="30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I843" s="32"/>
    </row>
    <row r="844" spans="2:35" ht="12.75" x14ac:dyDescent="0.2">
      <c r="B844" s="30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I844" s="32"/>
    </row>
    <row r="845" spans="2:35" ht="12.75" x14ac:dyDescent="0.2">
      <c r="B845" s="30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I845" s="32"/>
    </row>
    <row r="846" spans="2:35" ht="12.75" x14ac:dyDescent="0.2">
      <c r="B846" s="30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I846" s="32"/>
    </row>
    <row r="847" spans="2:35" ht="12.75" x14ac:dyDescent="0.2">
      <c r="B847" s="30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I847" s="32"/>
    </row>
    <row r="848" spans="2:35" ht="12.75" x14ac:dyDescent="0.2">
      <c r="B848" s="30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I848" s="32"/>
    </row>
    <row r="849" spans="2:35" ht="12.75" x14ac:dyDescent="0.2">
      <c r="B849" s="30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I849" s="32"/>
    </row>
    <row r="850" spans="2:35" ht="12.75" x14ac:dyDescent="0.2">
      <c r="B850" s="30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I850" s="32"/>
    </row>
    <row r="851" spans="2:35" ht="12.75" x14ac:dyDescent="0.2">
      <c r="B851" s="30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I851" s="32"/>
    </row>
    <row r="852" spans="2:35" ht="12.75" x14ac:dyDescent="0.2">
      <c r="B852" s="30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I852" s="32"/>
    </row>
    <row r="853" spans="2:35" ht="12.75" x14ac:dyDescent="0.2">
      <c r="B853" s="30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I853" s="32"/>
    </row>
    <row r="854" spans="2:35" ht="12.75" x14ac:dyDescent="0.2">
      <c r="B854" s="30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I854" s="32"/>
    </row>
    <row r="855" spans="2:35" ht="12.75" x14ac:dyDescent="0.2">
      <c r="B855" s="30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I855" s="32"/>
    </row>
    <row r="856" spans="2:35" ht="12.75" x14ac:dyDescent="0.2">
      <c r="B856" s="30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I856" s="32"/>
    </row>
    <row r="857" spans="2:35" ht="12.75" x14ac:dyDescent="0.2">
      <c r="B857" s="30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I857" s="32"/>
    </row>
    <row r="858" spans="2:35" ht="12.75" x14ac:dyDescent="0.2">
      <c r="B858" s="30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I858" s="32"/>
    </row>
    <row r="859" spans="2:35" ht="12.75" x14ac:dyDescent="0.2">
      <c r="B859" s="30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I859" s="32"/>
    </row>
    <row r="860" spans="2:35" ht="12.75" x14ac:dyDescent="0.2">
      <c r="B860" s="30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I860" s="32"/>
    </row>
    <row r="861" spans="2:35" ht="12.75" x14ac:dyDescent="0.2">
      <c r="B861" s="30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I861" s="32"/>
    </row>
    <row r="862" spans="2:35" ht="12.75" x14ac:dyDescent="0.2">
      <c r="B862" s="30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I862" s="32"/>
    </row>
    <row r="863" spans="2:35" ht="12.75" x14ac:dyDescent="0.2">
      <c r="B863" s="30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I863" s="32"/>
    </row>
    <row r="864" spans="2:35" ht="12.75" x14ac:dyDescent="0.2">
      <c r="B864" s="30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I864" s="32"/>
    </row>
    <row r="865" spans="2:35" ht="12.75" x14ac:dyDescent="0.2">
      <c r="B865" s="30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I865" s="32"/>
    </row>
    <row r="866" spans="2:35" ht="12.75" x14ac:dyDescent="0.2">
      <c r="B866" s="30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I866" s="32"/>
    </row>
    <row r="867" spans="2:35" ht="12.75" x14ac:dyDescent="0.2">
      <c r="B867" s="30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I867" s="32"/>
    </row>
    <row r="868" spans="2:35" ht="12.75" x14ac:dyDescent="0.2">
      <c r="B868" s="30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I868" s="32"/>
    </row>
    <row r="869" spans="2:35" ht="12.75" x14ac:dyDescent="0.2">
      <c r="B869" s="30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I869" s="32"/>
    </row>
    <row r="870" spans="2:35" ht="12.75" x14ac:dyDescent="0.2">
      <c r="B870" s="30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I870" s="32"/>
    </row>
    <row r="871" spans="2:35" ht="12.75" x14ac:dyDescent="0.2">
      <c r="B871" s="30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I871" s="32"/>
    </row>
    <row r="872" spans="2:35" ht="12.75" x14ac:dyDescent="0.2">
      <c r="B872" s="30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I872" s="32"/>
    </row>
    <row r="873" spans="2:35" ht="12.75" x14ac:dyDescent="0.2">
      <c r="B873" s="30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I873" s="32"/>
    </row>
    <row r="874" spans="2:35" ht="12.75" x14ac:dyDescent="0.2">
      <c r="B874" s="30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I874" s="32"/>
    </row>
    <row r="875" spans="2:35" ht="12.75" x14ac:dyDescent="0.2">
      <c r="B875" s="30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I875" s="32"/>
    </row>
    <row r="876" spans="2:35" ht="12.75" x14ac:dyDescent="0.2">
      <c r="B876" s="30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I876" s="32"/>
    </row>
    <row r="877" spans="2:35" ht="12.75" x14ac:dyDescent="0.2">
      <c r="B877" s="30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I877" s="32"/>
    </row>
    <row r="878" spans="2:35" ht="12.75" x14ac:dyDescent="0.2">
      <c r="B878" s="30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I878" s="32"/>
    </row>
    <row r="879" spans="2:35" ht="12.75" x14ac:dyDescent="0.2">
      <c r="B879" s="30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I879" s="32"/>
    </row>
    <row r="880" spans="2:35" ht="12.75" x14ac:dyDescent="0.2">
      <c r="B880" s="30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I880" s="32"/>
    </row>
    <row r="881" spans="2:35" ht="12.75" x14ac:dyDescent="0.2">
      <c r="B881" s="30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I881" s="32"/>
    </row>
    <row r="882" spans="2:35" ht="12.75" x14ac:dyDescent="0.2">
      <c r="B882" s="30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I882" s="32"/>
    </row>
    <row r="883" spans="2:35" ht="12.75" x14ac:dyDescent="0.2">
      <c r="B883" s="30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I883" s="32"/>
    </row>
    <row r="884" spans="2:35" ht="12.75" x14ac:dyDescent="0.2">
      <c r="B884" s="30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I884" s="32"/>
    </row>
    <row r="885" spans="2:35" ht="12.75" x14ac:dyDescent="0.2">
      <c r="B885" s="30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I885" s="32"/>
    </row>
    <row r="886" spans="2:35" ht="12.75" x14ac:dyDescent="0.2">
      <c r="B886" s="30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I886" s="32"/>
    </row>
    <row r="887" spans="2:35" ht="12.75" x14ac:dyDescent="0.2">
      <c r="B887" s="30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I887" s="32"/>
    </row>
    <row r="888" spans="2:35" ht="12.75" x14ac:dyDescent="0.2">
      <c r="B888" s="30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I888" s="32"/>
    </row>
    <row r="889" spans="2:35" ht="12.75" x14ac:dyDescent="0.2">
      <c r="B889" s="30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I889" s="32"/>
    </row>
    <row r="890" spans="2:35" ht="12.75" x14ac:dyDescent="0.2">
      <c r="B890" s="30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I890" s="32"/>
    </row>
    <row r="891" spans="2:35" ht="12.75" x14ac:dyDescent="0.2">
      <c r="B891" s="30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I891" s="32"/>
    </row>
    <row r="892" spans="2:35" ht="12.75" x14ac:dyDescent="0.2">
      <c r="B892" s="30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I892" s="32"/>
    </row>
    <row r="893" spans="2:35" ht="12.75" x14ac:dyDescent="0.2">
      <c r="B893" s="30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I893" s="32"/>
    </row>
    <row r="894" spans="2:35" ht="12.75" x14ac:dyDescent="0.2">
      <c r="B894" s="30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I894" s="32"/>
    </row>
    <row r="895" spans="2:35" ht="12.75" x14ac:dyDescent="0.2">
      <c r="B895" s="30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I895" s="32"/>
    </row>
    <row r="896" spans="2:35" ht="12.75" x14ac:dyDescent="0.2">
      <c r="B896" s="30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I896" s="32"/>
    </row>
    <row r="897" spans="2:35" ht="12.75" x14ac:dyDescent="0.2">
      <c r="B897" s="30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I897" s="32"/>
    </row>
    <row r="898" spans="2:35" ht="12.75" x14ac:dyDescent="0.2">
      <c r="B898" s="30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I898" s="32"/>
    </row>
    <row r="899" spans="2:35" ht="12.75" x14ac:dyDescent="0.2">
      <c r="B899" s="30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I899" s="32"/>
    </row>
    <row r="900" spans="2:35" ht="12.75" x14ac:dyDescent="0.2">
      <c r="B900" s="30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I900" s="32"/>
    </row>
    <row r="901" spans="2:35" ht="12.75" x14ac:dyDescent="0.2">
      <c r="B901" s="30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I901" s="32"/>
    </row>
    <row r="902" spans="2:35" ht="12.75" x14ac:dyDescent="0.2">
      <c r="B902" s="30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I902" s="32"/>
    </row>
    <row r="903" spans="2:35" ht="12.75" x14ac:dyDescent="0.2">
      <c r="B903" s="30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I903" s="32"/>
    </row>
    <row r="904" spans="2:35" ht="12.75" x14ac:dyDescent="0.2">
      <c r="B904" s="30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I904" s="32"/>
    </row>
    <row r="905" spans="2:35" ht="12.75" x14ac:dyDescent="0.2">
      <c r="B905" s="30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I905" s="32"/>
    </row>
    <row r="906" spans="2:35" ht="12.75" x14ac:dyDescent="0.2">
      <c r="B906" s="30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I906" s="32"/>
    </row>
    <row r="907" spans="2:35" ht="12.75" x14ac:dyDescent="0.2">
      <c r="B907" s="30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I907" s="32"/>
    </row>
    <row r="908" spans="2:35" ht="12.75" x14ac:dyDescent="0.2">
      <c r="B908" s="30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I908" s="32"/>
    </row>
    <row r="909" spans="2:35" ht="12.75" x14ac:dyDescent="0.2">
      <c r="B909" s="30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I909" s="32"/>
    </row>
    <row r="910" spans="2:35" ht="12.75" x14ac:dyDescent="0.2">
      <c r="B910" s="30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I910" s="32"/>
    </row>
    <row r="911" spans="2:35" ht="12.75" x14ac:dyDescent="0.2">
      <c r="B911" s="30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I911" s="32"/>
    </row>
    <row r="912" spans="2:35" ht="12.75" x14ac:dyDescent="0.2">
      <c r="B912" s="30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I912" s="32"/>
    </row>
    <row r="913" spans="2:35" ht="12.75" x14ac:dyDescent="0.2">
      <c r="B913" s="30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I913" s="32"/>
    </row>
    <row r="914" spans="2:35" ht="12.75" x14ac:dyDescent="0.2">
      <c r="B914" s="30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I914" s="32"/>
    </row>
    <row r="915" spans="2:35" ht="12.75" x14ac:dyDescent="0.2">
      <c r="B915" s="30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I915" s="32"/>
    </row>
    <row r="916" spans="2:35" ht="12.75" x14ac:dyDescent="0.2">
      <c r="B916" s="30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I916" s="32"/>
    </row>
    <row r="917" spans="2:35" ht="12.75" x14ac:dyDescent="0.2">
      <c r="B917" s="30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I917" s="32"/>
    </row>
    <row r="918" spans="2:35" ht="12.75" x14ac:dyDescent="0.2">
      <c r="B918" s="30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I918" s="32"/>
    </row>
    <row r="919" spans="2:35" ht="12.75" x14ac:dyDescent="0.2">
      <c r="B919" s="30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I919" s="32"/>
    </row>
    <row r="920" spans="2:35" ht="12.75" x14ac:dyDescent="0.2">
      <c r="B920" s="30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I920" s="32"/>
    </row>
    <row r="921" spans="2:35" ht="12.75" x14ac:dyDescent="0.2">
      <c r="B921" s="30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I921" s="32"/>
    </row>
    <row r="922" spans="2:35" ht="12.75" x14ac:dyDescent="0.2">
      <c r="B922" s="30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I922" s="32"/>
    </row>
    <row r="923" spans="2:35" ht="12.75" x14ac:dyDescent="0.2">
      <c r="B923" s="30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I923" s="32"/>
    </row>
    <row r="924" spans="2:35" ht="12.75" x14ac:dyDescent="0.2">
      <c r="B924" s="30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I924" s="32"/>
    </row>
    <row r="925" spans="2:35" ht="12.75" x14ac:dyDescent="0.2">
      <c r="B925" s="30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I925" s="32"/>
    </row>
    <row r="926" spans="2:35" ht="12.75" x14ac:dyDescent="0.2">
      <c r="B926" s="30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I926" s="32"/>
    </row>
    <row r="927" spans="2:35" ht="12.75" x14ac:dyDescent="0.2">
      <c r="B927" s="30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I927" s="32"/>
    </row>
    <row r="928" spans="2:35" ht="12.75" x14ac:dyDescent="0.2">
      <c r="B928" s="30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I928" s="32"/>
    </row>
    <row r="929" spans="2:35" ht="12.75" x14ac:dyDescent="0.2">
      <c r="B929" s="30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I929" s="32"/>
    </row>
    <row r="930" spans="2:35" ht="12.75" x14ac:dyDescent="0.2">
      <c r="B930" s="30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I930" s="32"/>
    </row>
    <row r="931" spans="2:35" ht="12.75" x14ac:dyDescent="0.2">
      <c r="B931" s="30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I931" s="32"/>
    </row>
    <row r="932" spans="2:35" ht="12.75" x14ac:dyDescent="0.2">
      <c r="B932" s="30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I932" s="32"/>
    </row>
    <row r="933" spans="2:35" ht="12.75" x14ac:dyDescent="0.2">
      <c r="B933" s="30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I933" s="32"/>
    </row>
    <row r="934" spans="2:35" ht="12.75" x14ac:dyDescent="0.2">
      <c r="B934" s="30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I934" s="32"/>
    </row>
    <row r="935" spans="2:35" ht="12.75" x14ac:dyDescent="0.2">
      <c r="B935" s="30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I935" s="32"/>
    </row>
    <row r="936" spans="2:35" ht="12.75" x14ac:dyDescent="0.2">
      <c r="B936" s="30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I936" s="32"/>
    </row>
    <row r="937" spans="2:35" ht="12.75" x14ac:dyDescent="0.2">
      <c r="B937" s="30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I937" s="32"/>
    </row>
    <row r="938" spans="2:35" ht="12.75" x14ac:dyDescent="0.2">
      <c r="B938" s="30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I938" s="32"/>
    </row>
    <row r="939" spans="2:35" ht="12.75" x14ac:dyDescent="0.2">
      <c r="B939" s="30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I939" s="32"/>
    </row>
    <row r="940" spans="2:35" ht="12.75" x14ac:dyDescent="0.2">
      <c r="B940" s="30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I940" s="32"/>
    </row>
    <row r="941" spans="2:35" ht="12.75" x14ac:dyDescent="0.2">
      <c r="B941" s="30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I941" s="32"/>
    </row>
    <row r="942" spans="2:35" ht="12.75" x14ac:dyDescent="0.2">
      <c r="B942" s="30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I942" s="32"/>
    </row>
    <row r="943" spans="2:35" ht="12.75" x14ac:dyDescent="0.2">
      <c r="B943" s="30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I943" s="32"/>
    </row>
    <row r="944" spans="2:35" ht="12.75" x14ac:dyDescent="0.2">
      <c r="B944" s="30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I944" s="32"/>
    </row>
    <row r="945" spans="2:35" ht="12.75" x14ac:dyDescent="0.2">
      <c r="B945" s="30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I945" s="32"/>
    </row>
    <row r="946" spans="2:35" ht="12.75" x14ac:dyDescent="0.2">
      <c r="B946" s="30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I946" s="32"/>
    </row>
    <row r="947" spans="2:35" ht="12.75" x14ac:dyDescent="0.2">
      <c r="B947" s="30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I947" s="32"/>
    </row>
    <row r="948" spans="2:35" ht="12.75" x14ac:dyDescent="0.2">
      <c r="B948" s="30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I948" s="32"/>
    </row>
    <row r="949" spans="2:35" ht="12.75" x14ac:dyDescent="0.2">
      <c r="B949" s="30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I949" s="32"/>
    </row>
    <row r="950" spans="2:35" ht="12.75" x14ac:dyDescent="0.2">
      <c r="B950" s="30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I950" s="32"/>
    </row>
    <row r="951" spans="2:35" ht="12.75" x14ac:dyDescent="0.2">
      <c r="B951" s="30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I951" s="32"/>
    </row>
    <row r="952" spans="2:35" ht="12.75" x14ac:dyDescent="0.2">
      <c r="B952" s="30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I952" s="32"/>
    </row>
    <row r="953" spans="2:35" ht="12.75" x14ac:dyDescent="0.2">
      <c r="B953" s="30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I953" s="32"/>
    </row>
    <row r="954" spans="2:35" ht="12.75" x14ac:dyDescent="0.2">
      <c r="B954" s="30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I954" s="32"/>
    </row>
    <row r="955" spans="2:35" ht="12.75" x14ac:dyDescent="0.2">
      <c r="B955" s="30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I955" s="32"/>
    </row>
    <row r="956" spans="2:35" ht="12.75" x14ac:dyDescent="0.2">
      <c r="B956" s="30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I956" s="32"/>
    </row>
    <row r="957" spans="2:35" ht="12.75" x14ac:dyDescent="0.2">
      <c r="B957" s="30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I957" s="32"/>
    </row>
    <row r="958" spans="2:35" ht="12.75" x14ac:dyDescent="0.2">
      <c r="B958" s="30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I958" s="32"/>
    </row>
    <row r="959" spans="2:35" ht="12.75" x14ac:dyDescent="0.2">
      <c r="B959" s="30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I959" s="32"/>
    </row>
    <row r="960" spans="2:35" ht="12.75" x14ac:dyDescent="0.2">
      <c r="B960" s="30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I960" s="32"/>
    </row>
    <row r="961" spans="2:35" ht="12.75" x14ac:dyDescent="0.2">
      <c r="B961" s="30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I961" s="32"/>
    </row>
    <row r="962" spans="2:35" ht="12.75" x14ac:dyDescent="0.2">
      <c r="B962" s="30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I962" s="32"/>
    </row>
    <row r="963" spans="2:35" ht="12.75" x14ac:dyDescent="0.2">
      <c r="B963" s="30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I963" s="32"/>
    </row>
    <row r="964" spans="2:35" ht="12.75" x14ac:dyDescent="0.2">
      <c r="B964" s="30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I964" s="32"/>
    </row>
    <row r="965" spans="2:35" ht="12.75" x14ac:dyDescent="0.2">
      <c r="B965" s="30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I965" s="32"/>
    </row>
    <row r="966" spans="2:35" ht="12.75" x14ac:dyDescent="0.2">
      <c r="B966" s="30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I966" s="32"/>
    </row>
    <row r="967" spans="2:35" ht="12.75" x14ac:dyDescent="0.2">
      <c r="B967" s="30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I967" s="32"/>
    </row>
    <row r="968" spans="2:35" ht="12.75" x14ac:dyDescent="0.2">
      <c r="B968" s="30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I968" s="32"/>
    </row>
    <row r="969" spans="2:35" ht="12.75" x14ac:dyDescent="0.2">
      <c r="B969" s="30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I969" s="32"/>
    </row>
    <row r="970" spans="2:35" ht="12.75" x14ac:dyDescent="0.2">
      <c r="B970" s="30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I970" s="32"/>
    </row>
    <row r="971" spans="2:35" ht="12.75" x14ac:dyDescent="0.2">
      <c r="B971" s="30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I971" s="32"/>
    </row>
    <row r="972" spans="2:35" ht="12.75" x14ac:dyDescent="0.2">
      <c r="B972" s="30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I972" s="32"/>
    </row>
    <row r="973" spans="2:35" ht="12.75" x14ac:dyDescent="0.2">
      <c r="B973" s="30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I973" s="32"/>
    </row>
    <row r="974" spans="2:35" ht="12.75" x14ac:dyDescent="0.2">
      <c r="B974" s="30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I974" s="32"/>
    </row>
    <row r="975" spans="2:35" ht="12.75" x14ac:dyDescent="0.2">
      <c r="B975" s="30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I975" s="32"/>
    </row>
    <row r="976" spans="2:35" ht="12.75" x14ac:dyDescent="0.2">
      <c r="B976" s="30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I976" s="32"/>
    </row>
    <row r="977" spans="2:35" ht="12.75" x14ac:dyDescent="0.2">
      <c r="B977" s="30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I977" s="32"/>
    </row>
    <row r="978" spans="2:35" ht="12.75" x14ac:dyDescent="0.2">
      <c r="B978" s="30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I978" s="32"/>
    </row>
    <row r="979" spans="2:35" ht="12.75" x14ac:dyDescent="0.2">
      <c r="B979" s="30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I979" s="32"/>
    </row>
    <row r="980" spans="2:35" ht="12.75" x14ac:dyDescent="0.2">
      <c r="B980" s="30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I980" s="32"/>
    </row>
    <row r="981" spans="2:35" ht="12.75" x14ac:dyDescent="0.2">
      <c r="B981" s="30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I981" s="32"/>
    </row>
    <row r="982" spans="2:35" ht="12.75" x14ac:dyDescent="0.2">
      <c r="B982" s="30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I982" s="32"/>
    </row>
    <row r="983" spans="2:35" ht="12.75" x14ac:dyDescent="0.2">
      <c r="B983" s="30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I983" s="32"/>
    </row>
    <row r="984" spans="2:35" ht="12.75" x14ac:dyDescent="0.2">
      <c r="B984" s="30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I984" s="32"/>
    </row>
    <row r="985" spans="2:35" ht="12.75" x14ac:dyDescent="0.2">
      <c r="B985" s="30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I985" s="32"/>
    </row>
    <row r="986" spans="2:35" ht="12.75" x14ac:dyDescent="0.2">
      <c r="B986" s="30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I986" s="32"/>
    </row>
    <row r="987" spans="2:35" ht="12.75" x14ac:dyDescent="0.2">
      <c r="B987" s="30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I987" s="32"/>
    </row>
    <row r="988" spans="2:35" ht="12.75" x14ac:dyDescent="0.2">
      <c r="B988" s="30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I988" s="32"/>
    </row>
    <row r="989" spans="2:35" ht="12.75" x14ac:dyDescent="0.2">
      <c r="B989" s="30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I989" s="32"/>
    </row>
    <row r="990" spans="2:35" ht="12.75" x14ac:dyDescent="0.2">
      <c r="B990" s="30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I990" s="32"/>
    </row>
    <row r="991" spans="2:35" ht="12.75" x14ac:dyDescent="0.2">
      <c r="B991" s="30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I991" s="32"/>
    </row>
    <row r="992" spans="2:35" ht="12.75" x14ac:dyDescent="0.2">
      <c r="B992" s="30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I992" s="32"/>
    </row>
  </sheetData>
  <sheetProtection algorithmName="SHA-512" hashValue="09FrOYLwl3ghD7ZhBfCEbDmia/7jrI7kb/w4XFTB2pOEuLP5XkkaA6AaBZrHtf0VIqTdd9Ifturp68BJA0q0gw==" saltValue="g++Qf3Tt3HCkpIYd3lww7g==" spinCount="100000" sheet="1" selectLockedCells="1"/>
  <mergeCells count="57">
    <mergeCell ref="C47:AG47"/>
    <mergeCell ref="C46:AG46"/>
    <mergeCell ref="C45:AG45"/>
    <mergeCell ref="A35:L35"/>
    <mergeCell ref="A10:A13"/>
    <mergeCell ref="A25:A30"/>
    <mergeCell ref="A31:AH31"/>
    <mergeCell ref="A33:B33"/>
    <mergeCell ref="S37:AF38"/>
    <mergeCell ref="AG37:AI38"/>
    <mergeCell ref="S39:AF39"/>
    <mergeCell ref="AG39:AI39"/>
    <mergeCell ref="A37:G38"/>
    <mergeCell ref="A44:M44"/>
    <mergeCell ref="AH10:AH13"/>
    <mergeCell ref="AI10:AI13"/>
    <mergeCell ref="A2:AJ2"/>
    <mergeCell ref="A4:AJ4"/>
    <mergeCell ref="C6:E6"/>
    <mergeCell ref="F6:O6"/>
    <mergeCell ref="P6:T6"/>
    <mergeCell ref="U6:AA6"/>
    <mergeCell ref="AB6:AD6"/>
    <mergeCell ref="AE6:AI6"/>
    <mergeCell ref="AJ10:AJ13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J25:AJ30"/>
    <mergeCell ref="A14:AH14"/>
    <mergeCell ref="A15:A18"/>
    <mergeCell ref="AH15:AH18"/>
    <mergeCell ref="AI15:AI18"/>
    <mergeCell ref="AJ15:AJ18"/>
    <mergeCell ref="A19:AH19"/>
    <mergeCell ref="A20:A23"/>
    <mergeCell ref="AH20:AH23"/>
    <mergeCell ref="AI20:AI23"/>
    <mergeCell ref="AJ20:AJ23"/>
    <mergeCell ref="A24:AH24"/>
    <mergeCell ref="N42:AI42"/>
    <mergeCell ref="N43:AI44"/>
    <mergeCell ref="AH25:AH30"/>
    <mergeCell ref="AI25:AI30"/>
    <mergeCell ref="S35:AI35"/>
    <mergeCell ref="S36:AI36"/>
    <mergeCell ref="A39:G39"/>
    <mergeCell ref="H39:L39"/>
    <mergeCell ref="H37:L38"/>
    <mergeCell ref="A36:L36"/>
    <mergeCell ref="N41:W41"/>
  </mergeCells>
  <conditionalFormatting sqref="AJ10:AJ13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8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0:AJ23">
    <cfRule type="colorScale" priority="2">
      <colorScale>
        <cfvo type="num" val="0"/>
        <cfvo type="num" val="10"/>
        <color rgb="FFFFC000"/>
        <color rgb="FFFF0000"/>
      </colorScale>
    </cfRule>
  </conditionalFormatting>
  <dataValidations xWindow="387" yWindow="451" count="4">
    <dataValidation type="decimal" allowBlank="1" showInputMessage="1" showErrorMessage="1" promptTitle="Insert numerical vaule only." prompt="Insert number value. Round value to the nearest quarter._x000a__x000a_1, 1.25, 1.5, 1.75..." sqref="C15:AG18 C20:AG23 C10:AG13 C32:AG32" xr:uid="{00000000-0002-0000-0300-000000000000}">
      <formula1>0</formula1>
      <formula2>100</formula2>
    </dataValidation>
    <dataValidation type="whole" operator="equal" allowBlank="1" showInputMessage="1" showErrorMessage="1" sqref="AG8:AI8" xr:uid="{00000000-0002-0000-0300-000001000000}">
      <formula1>100</formula1>
    </dataValidation>
    <dataValidation type="list" allowBlank="1" showInputMessage="1" showErrorMessage="1" sqref="B15:B18" xr:uid="{00000000-0002-0000-0300-000002000000}">
      <formula1>$F$53:$F$72</formula1>
    </dataValidation>
    <dataValidation type="list" allowBlank="1" showInputMessage="1" showErrorMessage="1" sqref="B25:B30 B10:B13" xr:uid="{00000000-0002-0000-0300-000003000000}">
      <formula1>$A$53:$A$72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xWindow="387" yWindow="451" count="1">
        <x14:dataValidation type="list" allowBlank="1" showInputMessage="1" showErrorMessage="1" xr:uid="{00000000-0002-0000-0300-000004000000}">
          <x14:formula1>
            <xm:f>'Auto-Fill Personal Data'!$A$33:$A$41</xm:f>
          </x14:formula1>
          <xm:sqref>A25:A30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J992"/>
  <sheetViews>
    <sheetView view="pageBreakPreview" topLeftCell="A4" zoomScaleNormal="100" zoomScaleSheetLayoutView="100" workbookViewId="0">
      <selection activeCell="C32" activeCellId="3" sqref="C10:AG13 C15:AG18 C20:AG23 C32:AG32"/>
    </sheetView>
  </sheetViews>
  <sheetFormatPr defaultColWidth="14.28515625" defaultRowHeight="15.75" customHeight="1" x14ac:dyDescent="0.2"/>
  <cols>
    <col min="1" max="1" width="13.85546875" style="29" customWidth="1"/>
    <col min="2" max="2" width="30.7109375" style="29" customWidth="1"/>
    <col min="3" max="33" width="5.7109375" style="29" customWidth="1"/>
    <col min="34" max="34" width="10.7109375" style="29" customWidth="1"/>
    <col min="35" max="35" width="12.7109375" style="29" customWidth="1"/>
    <col min="36" max="36" width="8" style="29" customWidth="1"/>
    <col min="37" max="16384" width="14.28515625" style="29"/>
  </cols>
  <sheetData>
    <row r="1" spans="1:36" ht="6.75" customHeight="1" x14ac:dyDescent="0.3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8"/>
    </row>
    <row r="2" spans="1:36" ht="23.25" x14ac:dyDescent="0.35">
      <c r="A2" s="134" t="s">
        <v>13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</row>
    <row r="3" spans="1:36" ht="4.5" customHeight="1" x14ac:dyDescent="0.2">
      <c r="B3" s="30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I3" s="32"/>
    </row>
    <row r="4" spans="1:36" ht="18" x14ac:dyDescent="0.25">
      <c r="A4" s="135" t="s">
        <v>36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</row>
    <row r="5" spans="1:36" ht="18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4"/>
    </row>
    <row r="6" spans="1:36" ht="12.75" x14ac:dyDescent="0.2">
      <c r="A6" s="35" t="s">
        <v>0</v>
      </c>
      <c r="B6" s="24" t="str">
        <f>'Auto-Fill Personal Data'!B1</f>
        <v>Insert Name from Auto-Fill Tab</v>
      </c>
      <c r="C6" s="136" t="s">
        <v>6</v>
      </c>
      <c r="D6" s="137"/>
      <c r="E6" s="138"/>
      <c r="F6" s="139" t="str">
        <f>'Auto-Fill Personal Data'!B3</f>
        <v>Insert Position from Auto-Fill Tab</v>
      </c>
      <c r="G6" s="140"/>
      <c r="H6" s="140"/>
      <c r="I6" s="140"/>
      <c r="J6" s="140"/>
      <c r="K6" s="140"/>
      <c r="L6" s="140"/>
      <c r="M6" s="140"/>
      <c r="N6" s="140"/>
      <c r="O6" s="141"/>
      <c r="P6" s="136" t="s">
        <v>1</v>
      </c>
      <c r="Q6" s="137"/>
      <c r="R6" s="137"/>
      <c r="S6" s="137"/>
      <c r="T6" s="138"/>
      <c r="U6" s="142" t="str">
        <f>'Auto-Fill Personal Data'!B5:B5</f>
        <v>Insert School Site or Department from Auto-Fill Tab</v>
      </c>
      <c r="V6" s="143"/>
      <c r="W6" s="143"/>
      <c r="X6" s="143"/>
      <c r="Y6" s="143"/>
      <c r="Z6" s="143"/>
      <c r="AA6" s="144"/>
      <c r="AB6" s="110" t="s">
        <v>2</v>
      </c>
      <c r="AC6" s="116"/>
      <c r="AD6" s="117"/>
      <c r="AE6" s="145">
        <v>45139</v>
      </c>
      <c r="AF6" s="146"/>
      <c r="AG6" s="146"/>
      <c r="AH6" s="146"/>
      <c r="AI6" s="147"/>
    </row>
    <row r="7" spans="1:36" ht="7.5" customHeight="1" x14ac:dyDescent="0.2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I7" s="32"/>
    </row>
    <row r="8" spans="1:36" s="37" customFormat="1" ht="33" customHeight="1" x14ac:dyDescent="0.3">
      <c r="A8" s="36" t="s">
        <v>19</v>
      </c>
      <c r="B8" s="11" t="str">
        <f>'Auto-Fill Personal Data'!B7</f>
        <v>Insert Full Employee ID Number  from Auto-Fill Tab</v>
      </c>
      <c r="C8" s="110" t="s">
        <v>26</v>
      </c>
      <c r="D8" s="111"/>
      <c r="E8" s="112"/>
      <c r="F8" s="113">
        <f>'Auto-Fill Personal Data'!B11</f>
        <v>0</v>
      </c>
      <c r="G8" s="114"/>
      <c r="H8" s="114"/>
      <c r="I8" s="114"/>
      <c r="J8" s="115"/>
      <c r="K8" s="110" t="s">
        <v>27</v>
      </c>
      <c r="L8" s="116"/>
      <c r="M8" s="117"/>
      <c r="N8" s="118">
        <f>'Auto-Fill Personal Data'!B15</f>
        <v>0</v>
      </c>
      <c r="O8" s="119"/>
      <c r="P8" s="119"/>
      <c r="Q8" s="119"/>
      <c r="R8" s="119"/>
      <c r="S8" s="120" t="s">
        <v>28</v>
      </c>
      <c r="T8" s="121"/>
      <c r="U8" s="122"/>
      <c r="V8" s="123">
        <f>'Auto-Fill Personal Data'!B19</f>
        <v>0</v>
      </c>
      <c r="W8" s="124"/>
      <c r="X8" s="124"/>
      <c r="Y8" s="124"/>
      <c r="Z8" s="124"/>
      <c r="AA8" s="125"/>
      <c r="AB8" s="126" t="s">
        <v>60</v>
      </c>
      <c r="AC8" s="127"/>
      <c r="AD8" s="127"/>
      <c r="AE8" s="127"/>
      <c r="AF8" s="128"/>
      <c r="AG8" s="129">
        <f>SUM(F8+N8+V8)</f>
        <v>0</v>
      </c>
      <c r="AH8" s="130"/>
      <c r="AI8" s="131"/>
      <c r="AJ8" s="132" t="s">
        <v>25</v>
      </c>
    </row>
    <row r="9" spans="1:36" ht="12.75" x14ac:dyDescent="0.2">
      <c r="A9" s="38" t="s">
        <v>30</v>
      </c>
      <c r="B9" s="39" t="s">
        <v>3</v>
      </c>
      <c r="C9" s="40">
        <v>1</v>
      </c>
      <c r="D9" s="40">
        <v>2</v>
      </c>
      <c r="E9" s="40">
        <v>3</v>
      </c>
      <c r="F9" s="40">
        <v>4</v>
      </c>
      <c r="G9" s="40">
        <v>5</v>
      </c>
      <c r="H9" s="40">
        <v>6</v>
      </c>
      <c r="I9" s="40">
        <v>7</v>
      </c>
      <c r="J9" s="40">
        <v>8</v>
      </c>
      <c r="K9" s="40">
        <v>9</v>
      </c>
      <c r="L9" s="40">
        <v>10</v>
      </c>
      <c r="M9" s="40">
        <v>11</v>
      </c>
      <c r="N9" s="40">
        <v>12</v>
      </c>
      <c r="O9" s="40">
        <v>13</v>
      </c>
      <c r="P9" s="40">
        <v>14</v>
      </c>
      <c r="Q9" s="40">
        <v>15</v>
      </c>
      <c r="R9" s="40">
        <v>16</v>
      </c>
      <c r="S9" s="41">
        <v>17</v>
      </c>
      <c r="T9" s="41">
        <v>18</v>
      </c>
      <c r="U9" s="41">
        <v>19</v>
      </c>
      <c r="V9" s="41">
        <v>20</v>
      </c>
      <c r="W9" s="41">
        <v>21</v>
      </c>
      <c r="X9" s="41">
        <v>22</v>
      </c>
      <c r="Y9" s="41">
        <v>23</v>
      </c>
      <c r="Z9" s="41">
        <v>24</v>
      </c>
      <c r="AA9" s="41">
        <v>25</v>
      </c>
      <c r="AB9" s="41">
        <v>26</v>
      </c>
      <c r="AC9" s="41">
        <v>27</v>
      </c>
      <c r="AD9" s="41">
        <v>28</v>
      </c>
      <c r="AE9" s="41">
        <v>29</v>
      </c>
      <c r="AF9" s="41">
        <v>30</v>
      </c>
      <c r="AG9" s="41">
        <v>31</v>
      </c>
      <c r="AH9" s="42" t="s">
        <v>4</v>
      </c>
      <c r="AI9" s="42" t="s">
        <v>5</v>
      </c>
      <c r="AJ9" s="133"/>
    </row>
    <row r="10" spans="1:36" ht="60" customHeight="1" x14ac:dyDescent="0.2">
      <c r="A10" s="171" t="str">
        <f>'Auto-Fill Personal Data'!B9</f>
        <v>Insert Federal Funding Source Provided from Memo from Auto-Fill Tab</v>
      </c>
      <c r="B10" s="43" t="s">
        <v>37</v>
      </c>
      <c r="C10" s="23"/>
      <c r="D10" s="23"/>
      <c r="E10" s="23"/>
      <c r="F10" s="23"/>
      <c r="G10" s="71"/>
      <c r="H10" s="71"/>
      <c r="I10" s="23"/>
      <c r="J10" s="23"/>
      <c r="K10" s="23"/>
      <c r="L10" s="23"/>
      <c r="M10" s="23"/>
      <c r="N10" s="71"/>
      <c r="O10" s="71"/>
      <c r="P10" s="23"/>
      <c r="Q10" s="23"/>
      <c r="R10" s="23"/>
      <c r="S10" s="23"/>
      <c r="T10" s="23"/>
      <c r="U10" s="71"/>
      <c r="V10" s="71"/>
      <c r="W10" s="23"/>
      <c r="X10" s="23"/>
      <c r="Y10" s="23"/>
      <c r="Z10" s="23"/>
      <c r="AA10" s="23"/>
      <c r="AB10" s="71"/>
      <c r="AC10" s="71"/>
      <c r="AD10" s="23"/>
      <c r="AE10" s="23"/>
      <c r="AF10" s="23"/>
      <c r="AG10" s="23"/>
      <c r="AH10" s="166">
        <f>SUM(C10:AG13)</f>
        <v>0</v>
      </c>
      <c r="AI10" s="101" t="e">
        <f>AH10/AH33</f>
        <v>#DIV/0!</v>
      </c>
      <c r="AJ10" s="109" t="e">
        <f>IF((AI10*100)&gt;(F8), (AI10*100)-(F8), "")</f>
        <v>#DIV/0!</v>
      </c>
    </row>
    <row r="11" spans="1:36" ht="33.75" x14ac:dyDescent="0.2">
      <c r="A11" s="172"/>
      <c r="B11" s="43" t="s">
        <v>38</v>
      </c>
      <c r="C11" s="23"/>
      <c r="D11" s="23"/>
      <c r="E11" s="23"/>
      <c r="F11" s="23"/>
      <c r="G11" s="71"/>
      <c r="H11" s="71"/>
      <c r="I11" s="23"/>
      <c r="J11" s="23"/>
      <c r="K11" s="23"/>
      <c r="L11" s="23"/>
      <c r="M11" s="23"/>
      <c r="N11" s="71"/>
      <c r="O11" s="71"/>
      <c r="P11" s="23"/>
      <c r="Q11" s="23"/>
      <c r="R11" s="23"/>
      <c r="S11" s="23"/>
      <c r="T11" s="23"/>
      <c r="U11" s="71"/>
      <c r="V11" s="71"/>
      <c r="W11" s="23"/>
      <c r="X11" s="23"/>
      <c r="Y11" s="23"/>
      <c r="Z11" s="23"/>
      <c r="AA11" s="23"/>
      <c r="AB11" s="71"/>
      <c r="AC11" s="71"/>
      <c r="AD11" s="23"/>
      <c r="AE11" s="23"/>
      <c r="AF11" s="23"/>
      <c r="AG11" s="23"/>
      <c r="AH11" s="167"/>
      <c r="AI11" s="168"/>
      <c r="AJ11" s="109"/>
    </row>
    <row r="12" spans="1:36" ht="33.75" customHeight="1" x14ac:dyDescent="0.2">
      <c r="A12" s="172"/>
      <c r="B12" s="43"/>
      <c r="C12" s="23"/>
      <c r="D12" s="23"/>
      <c r="E12" s="23"/>
      <c r="F12" s="23"/>
      <c r="G12" s="71"/>
      <c r="H12" s="71"/>
      <c r="I12" s="23"/>
      <c r="J12" s="23"/>
      <c r="K12" s="23"/>
      <c r="L12" s="23"/>
      <c r="M12" s="23"/>
      <c r="N12" s="71"/>
      <c r="O12" s="71"/>
      <c r="P12" s="23"/>
      <c r="Q12" s="23"/>
      <c r="R12" s="23"/>
      <c r="S12" s="23"/>
      <c r="T12" s="23"/>
      <c r="U12" s="71"/>
      <c r="V12" s="71"/>
      <c r="W12" s="23"/>
      <c r="X12" s="23"/>
      <c r="Y12" s="23"/>
      <c r="Z12" s="23"/>
      <c r="AA12" s="23"/>
      <c r="AB12" s="71"/>
      <c r="AC12" s="71"/>
      <c r="AD12" s="23"/>
      <c r="AE12" s="23"/>
      <c r="AF12" s="23"/>
      <c r="AG12" s="23"/>
      <c r="AH12" s="167"/>
      <c r="AI12" s="168"/>
      <c r="AJ12" s="109"/>
    </row>
    <row r="13" spans="1:36" ht="33.75" customHeight="1" x14ac:dyDescent="0.2">
      <c r="A13" s="173"/>
      <c r="B13" s="43"/>
      <c r="C13" s="23"/>
      <c r="D13" s="23"/>
      <c r="E13" s="23"/>
      <c r="F13" s="23"/>
      <c r="G13" s="71"/>
      <c r="H13" s="71"/>
      <c r="I13" s="23"/>
      <c r="J13" s="23"/>
      <c r="K13" s="23"/>
      <c r="L13" s="23"/>
      <c r="M13" s="23"/>
      <c r="N13" s="71"/>
      <c r="O13" s="71"/>
      <c r="P13" s="23"/>
      <c r="Q13" s="23"/>
      <c r="R13" s="23"/>
      <c r="S13" s="23"/>
      <c r="T13" s="23"/>
      <c r="U13" s="71"/>
      <c r="V13" s="71"/>
      <c r="W13" s="23"/>
      <c r="X13" s="23"/>
      <c r="Y13" s="23"/>
      <c r="Z13" s="23"/>
      <c r="AA13" s="23"/>
      <c r="AB13" s="71"/>
      <c r="AC13" s="71"/>
      <c r="AD13" s="23"/>
      <c r="AE13" s="23"/>
      <c r="AF13" s="23"/>
      <c r="AG13" s="23"/>
      <c r="AH13" s="100"/>
      <c r="AI13" s="102"/>
      <c r="AJ13" s="109"/>
    </row>
    <row r="14" spans="1:36" ht="5.25" customHeight="1" x14ac:dyDescent="0.2">
      <c r="A14" s="94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6"/>
      <c r="AI14" s="45"/>
      <c r="AJ14" s="46"/>
    </row>
    <row r="15" spans="1:36" ht="33.75" customHeight="1" x14ac:dyDescent="0.2">
      <c r="A15" s="169" t="str">
        <f>'Auto-Fill Personal Data'!B13</f>
        <v>Insert Non- Federal Funding Source Provided from Memo from Auto-Fill Tab</v>
      </c>
      <c r="B15" s="43" t="s">
        <v>39</v>
      </c>
      <c r="C15" s="23"/>
      <c r="D15" s="23"/>
      <c r="E15" s="23"/>
      <c r="F15" s="23"/>
      <c r="G15" s="71"/>
      <c r="H15" s="71"/>
      <c r="I15" s="23"/>
      <c r="J15" s="23"/>
      <c r="K15" s="23"/>
      <c r="L15" s="23"/>
      <c r="M15" s="23"/>
      <c r="N15" s="71"/>
      <c r="O15" s="71"/>
      <c r="P15" s="23"/>
      <c r="Q15" s="23"/>
      <c r="R15" s="23"/>
      <c r="S15" s="23"/>
      <c r="T15" s="23"/>
      <c r="U15" s="71"/>
      <c r="V15" s="71"/>
      <c r="W15" s="23"/>
      <c r="X15" s="23"/>
      <c r="Y15" s="23"/>
      <c r="Z15" s="23"/>
      <c r="AA15" s="23"/>
      <c r="AB15" s="71"/>
      <c r="AC15" s="71"/>
      <c r="AD15" s="23"/>
      <c r="AE15" s="23"/>
      <c r="AF15" s="23"/>
      <c r="AG15" s="23"/>
      <c r="AH15" s="99">
        <f>SUM(C15:AG18)</f>
        <v>0</v>
      </c>
      <c r="AI15" s="101" t="e">
        <f>AH15/AH33</f>
        <v>#DIV/0!</v>
      </c>
      <c r="AJ15" s="103" t="e">
        <f>IF((AI15*100)&gt;(N8), (AI15*100)-(N8), "")</f>
        <v>#DIV/0!</v>
      </c>
    </row>
    <row r="16" spans="1:36" ht="33.75" customHeight="1" x14ac:dyDescent="0.2">
      <c r="A16" s="170"/>
      <c r="B16" s="43" t="s">
        <v>40</v>
      </c>
      <c r="C16" s="23"/>
      <c r="D16" s="23"/>
      <c r="E16" s="23"/>
      <c r="F16" s="23"/>
      <c r="G16" s="71"/>
      <c r="H16" s="71"/>
      <c r="I16" s="23"/>
      <c r="J16" s="23"/>
      <c r="K16" s="23"/>
      <c r="L16" s="23"/>
      <c r="M16" s="23"/>
      <c r="N16" s="71"/>
      <c r="O16" s="71"/>
      <c r="P16" s="23"/>
      <c r="Q16" s="23"/>
      <c r="R16" s="23"/>
      <c r="S16" s="23"/>
      <c r="T16" s="23"/>
      <c r="U16" s="71"/>
      <c r="V16" s="71"/>
      <c r="W16" s="23"/>
      <c r="X16" s="23"/>
      <c r="Y16" s="23"/>
      <c r="Z16" s="23"/>
      <c r="AA16" s="23"/>
      <c r="AB16" s="71"/>
      <c r="AC16" s="71"/>
      <c r="AD16" s="23"/>
      <c r="AE16" s="23"/>
      <c r="AF16" s="23"/>
      <c r="AG16" s="23"/>
      <c r="AH16" s="100"/>
      <c r="AI16" s="102"/>
      <c r="AJ16" s="103"/>
    </row>
    <row r="17" spans="1:36" ht="33.75" customHeight="1" x14ac:dyDescent="0.2">
      <c r="A17" s="170"/>
      <c r="B17" s="43" t="s">
        <v>41</v>
      </c>
      <c r="C17" s="23"/>
      <c r="D17" s="23"/>
      <c r="E17" s="23"/>
      <c r="F17" s="23"/>
      <c r="G17" s="71"/>
      <c r="H17" s="71"/>
      <c r="I17" s="23"/>
      <c r="J17" s="23"/>
      <c r="K17" s="23"/>
      <c r="L17" s="23"/>
      <c r="M17" s="23"/>
      <c r="N17" s="71"/>
      <c r="O17" s="71"/>
      <c r="P17" s="23"/>
      <c r="Q17" s="23"/>
      <c r="R17" s="23"/>
      <c r="S17" s="23"/>
      <c r="T17" s="23"/>
      <c r="U17" s="71"/>
      <c r="V17" s="71"/>
      <c r="W17" s="23"/>
      <c r="X17" s="23"/>
      <c r="Y17" s="23"/>
      <c r="Z17" s="23"/>
      <c r="AA17" s="23"/>
      <c r="AB17" s="71"/>
      <c r="AC17" s="71"/>
      <c r="AD17" s="23"/>
      <c r="AE17" s="23"/>
      <c r="AF17" s="23"/>
      <c r="AG17" s="23"/>
      <c r="AH17" s="100"/>
      <c r="AI17" s="102"/>
      <c r="AJ17" s="103"/>
    </row>
    <row r="18" spans="1:36" ht="33.75" customHeight="1" x14ac:dyDescent="0.2">
      <c r="A18" s="170"/>
      <c r="B18" s="43"/>
      <c r="C18" s="23"/>
      <c r="D18" s="23"/>
      <c r="E18" s="23"/>
      <c r="F18" s="23"/>
      <c r="G18" s="71"/>
      <c r="H18" s="71"/>
      <c r="I18" s="23"/>
      <c r="J18" s="23"/>
      <c r="K18" s="23"/>
      <c r="L18" s="23"/>
      <c r="M18" s="23"/>
      <c r="N18" s="71"/>
      <c r="O18" s="71"/>
      <c r="P18" s="23"/>
      <c r="Q18" s="23"/>
      <c r="R18" s="23"/>
      <c r="S18" s="23"/>
      <c r="T18" s="23"/>
      <c r="U18" s="71"/>
      <c r="V18" s="71"/>
      <c r="W18" s="23"/>
      <c r="X18" s="23"/>
      <c r="Y18" s="23"/>
      <c r="Z18" s="23"/>
      <c r="AA18" s="23"/>
      <c r="AB18" s="71"/>
      <c r="AC18" s="71"/>
      <c r="AD18" s="23"/>
      <c r="AE18" s="23"/>
      <c r="AF18" s="23"/>
      <c r="AG18" s="23"/>
      <c r="AH18" s="100"/>
      <c r="AI18" s="102"/>
      <c r="AJ18" s="103"/>
    </row>
    <row r="19" spans="1:36" ht="5.25" customHeight="1" x14ac:dyDescent="0.2">
      <c r="A19" s="106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8"/>
      <c r="AI19" s="45"/>
      <c r="AJ19" s="46"/>
    </row>
    <row r="20" spans="1:36" ht="33.75" customHeight="1" x14ac:dyDescent="0.2">
      <c r="A20" s="174" t="str">
        <f>'Auto-Fill Personal Data'!B17</f>
        <v>Insert Other Federal or Non-Federal Funding Source Provided from Memo from Auto-Fill Tab</v>
      </c>
      <c r="B20" s="47"/>
      <c r="C20" s="23"/>
      <c r="D20" s="23"/>
      <c r="E20" s="23"/>
      <c r="F20" s="23"/>
      <c r="G20" s="71"/>
      <c r="H20" s="71"/>
      <c r="I20" s="23"/>
      <c r="J20" s="23"/>
      <c r="K20" s="23"/>
      <c r="L20" s="23"/>
      <c r="M20" s="23"/>
      <c r="N20" s="71"/>
      <c r="O20" s="71"/>
      <c r="P20" s="23"/>
      <c r="Q20" s="23"/>
      <c r="R20" s="23"/>
      <c r="S20" s="23"/>
      <c r="T20" s="23"/>
      <c r="U20" s="71"/>
      <c r="V20" s="71"/>
      <c r="W20" s="23"/>
      <c r="X20" s="23"/>
      <c r="Y20" s="23"/>
      <c r="Z20" s="23"/>
      <c r="AA20" s="23"/>
      <c r="AB20" s="71"/>
      <c r="AC20" s="71"/>
      <c r="AD20" s="23"/>
      <c r="AE20" s="23"/>
      <c r="AF20" s="23"/>
      <c r="AG20" s="23"/>
      <c r="AH20" s="99">
        <f>SUM(C20:AG23)</f>
        <v>0</v>
      </c>
      <c r="AI20" s="101" t="e">
        <f>AH20/AH33</f>
        <v>#DIV/0!</v>
      </c>
      <c r="AJ20" s="103" t="e">
        <f>IF((AI20*100)&gt;(V8), (AI20*100)-(V8), "")</f>
        <v>#DIV/0!</v>
      </c>
    </row>
    <row r="21" spans="1:36" ht="33.75" customHeight="1" x14ac:dyDescent="0.2">
      <c r="A21" s="175"/>
      <c r="B21" s="47"/>
      <c r="C21" s="23"/>
      <c r="D21" s="23"/>
      <c r="E21" s="23"/>
      <c r="F21" s="23"/>
      <c r="G21" s="71"/>
      <c r="H21" s="71"/>
      <c r="I21" s="23"/>
      <c r="J21" s="23"/>
      <c r="K21" s="23"/>
      <c r="L21" s="23"/>
      <c r="M21" s="23"/>
      <c r="N21" s="71"/>
      <c r="O21" s="71"/>
      <c r="P21" s="23"/>
      <c r="Q21" s="23"/>
      <c r="R21" s="23"/>
      <c r="S21" s="23"/>
      <c r="T21" s="23"/>
      <c r="U21" s="71"/>
      <c r="V21" s="71"/>
      <c r="W21" s="23"/>
      <c r="X21" s="23"/>
      <c r="Y21" s="23"/>
      <c r="Z21" s="23"/>
      <c r="AA21" s="23"/>
      <c r="AB21" s="71"/>
      <c r="AC21" s="71"/>
      <c r="AD21" s="23"/>
      <c r="AE21" s="23"/>
      <c r="AF21" s="23"/>
      <c r="AG21" s="23"/>
      <c r="AH21" s="100"/>
      <c r="AI21" s="102"/>
      <c r="AJ21" s="103"/>
    </row>
    <row r="22" spans="1:36" ht="33.75" customHeight="1" x14ac:dyDescent="0.2">
      <c r="A22" s="175"/>
      <c r="B22" s="47"/>
      <c r="C22" s="23"/>
      <c r="D22" s="23"/>
      <c r="E22" s="23"/>
      <c r="F22" s="23"/>
      <c r="G22" s="71"/>
      <c r="H22" s="71"/>
      <c r="I22" s="23"/>
      <c r="J22" s="23"/>
      <c r="K22" s="23"/>
      <c r="L22" s="23"/>
      <c r="M22" s="23"/>
      <c r="N22" s="71"/>
      <c r="O22" s="71"/>
      <c r="P22" s="23"/>
      <c r="Q22" s="23"/>
      <c r="R22" s="23"/>
      <c r="S22" s="23"/>
      <c r="T22" s="23"/>
      <c r="U22" s="71"/>
      <c r="V22" s="71"/>
      <c r="W22" s="23"/>
      <c r="X22" s="23"/>
      <c r="Y22" s="23"/>
      <c r="Z22" s="23"/>
      <c r="AA22" s="23"/>
      <c r="AB22" s="71"/>
      <c r="AC22" s="71"/>
      <c r="AD22" s="23"/>
      <c r="AE22" s="23"/>
      <c r="AF22" s="23"/>
      <c r="AG22" s="23"/>
      <c r="AH22" s="100"/>
      <c r="AI22" s="102"/>
      <c r="AJ22" s="103"/>
    </row>
    <row r="23" spans="1:36" ht="33.75" customHeight="1" x14ac:dyDescent="0.2">
      <c r="A23" s="175"/>
      <c r="B23" s="47"/>
      <c r="C23" s="23"/>
      <c r="D23" s="23"/>
      <c r="E23" s="23"/>
      <c r="F23" s="23"/>
      <c r="G23" s="71"/>
      <c r="H23" s="71"/>
      <c r="I23" s="23"/>
      <c r="J23" s="23"/>
      <c r="K23" s="23"/>
      <c r="L23" s="23"/>
      <c r="M23" s="23"/>
      <c r="N23" s="71"/>
      <c r="O23" s="71"/>
      <c r="P23" s="23"/>
      <c r="Q23" s="23"/>
      <c r="R23" s="23"/>
      <c r="S23" s="23"/>
      <c r="T23" s="23"/>
      <c r="U23" s="71"/>
      <c r="V23" s="71"/>
      <c r="W23" s="23"/>
      <c r="X23" s="23"/>
      <c r="Y23" s="23"/>
      <c r="Z23" s="23"/>
      <c r="AA23" s="23"/>
      <c r="AB23" s="71"/>
      <c r="AC23" s="71"/>
      <c r="AD23" s="23"/>
      <c r="AE23" s="23"/>
      <c r="AF23" s="23"/>
      <c r="AG23" s="23"/>
      <c r="AH23" s="100"/>
      <c r="AI23" s="102"/>
      <c r="AJ23" s="103"/>
    </row>
    <row r="24" spans="1:36" ht="5.25" customHeight="1" x14ac:dyDescent="0.2">
      <c r="A24" s="106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8"/>
      <c r="AI24" s="45"/>
    </row>
    <row r="25" spans="1:36" ht="12.75" hidden="1" x14ac:dyDescent="0.2">
      <c r="A25" s="153"/>
      <c r="B25" s="43"/>
      <c r="C25" s="48"/>
      <c r="D25" s="48"/>
      <c r="E25" s="49"/>
      <c r="F25" s="49"/>
      <c r="G25" s="50"/>
      <c r="H25" s="50"/>
      <c r="I25" s="48"/>
      <c r="J25" s="49"/>
      <c r="K25" s="49"/>
      <c r="L25" s="49"/>
      <c r="M25" s="49"/>
      <c r="N25" s="50"/>
      <c r="O25" s="50"/>
      <c r="P25" s="48"/>
      <c r="Q25" s="49"/>
      <c r="R25" s="49"/>
      <c r="S25" s="49"/>
      <c r="T25" s="49"/>
      <c r="U25" s="50"/>
      <c r="V25" s="50"/>
      <c r="W25" s="48"/>
      <c r="X25" s="49"/>
      <c r="Y25" s="49"/>
      <c r="Z25" s="49"/>
      <c r="AA25" s="49"/>
      <c r="AB25" s="50"/>
      <c r="AC25" s="50"/>
      <c r="AD25" s="44"/>
      <c r="AE25" s="49"/>
      <c r="AF25" s="44"/>
      <c r="AG25" s="49"/>
      <c r="AH25" s="88">
        <f>SUM(C25:AG30)</f>
        <v>0</v>
      </c>
      <c r="AI25" s="88" t="e">
        <f>AH25/AH33</f>
        <v>#DIV/0!</v>
      </c>
      <c r="AJ25" s="93"/>
    </row>
    <row r="26" spans="1:36" ht="12.75" hidden="1" x14ac:dyDescent="0.2">
      <c r="A26" s="154"/>
      <c r="B26" s="43"/>
      <c r="C26" s="48"/>
      <c r="D26" s="48"/>
      <c r="E26" s="49"/>
      <c r="F26" s="49"/>
      <c r="G26" s="50"/>
      <c r="H26" s="50"/>
      <c r="I26" s="48"/>
      <c r="J26" s="49"/>
      <c r="K26" s="49"/>
      <c r="L26" s="49"/>
      <c r="M26" s="49"/>
      <c r="N26" s="50"/>
      <c r="O26" s="50"/>
      <c r="P26" s="48"/>
      <c r="Q26" s="49"/>
      <c r="R26" s="49"/>
      <c r="S26" s="49"/>
      <c r="T26" s="49"/>
      <c r="U26" s="50"/>
      <c r="V26" s="50"/>
      <c r="W26" s="48"/>
      <c r="X26" s="49"/>
      <c r="Y26" s="49"/>
      <c r="Z26" s="49"/>
      <c r="AA26" s="49"/>
      <c r="AB26" s="50"/>
      <c r="AC26" s="50"/>
      <c r="AD26" s="44"/>
      <c r="AE26" s="49"/>
      <c r="AF26" s="44"/>
      <c r="AG26" s="49"/>
      <c r="AH26" s="89"/>
      <c r="AI26" s="89"/>
      <c r="AJ26" s="93"/>
    </row>
    <row r="27" spans="1:36" ht="12.75" hidden="1" x14ac:dyDescent="0.2">
      <c r="A27" s="154"/>
      <c r="B27" s="43"/>
      <c r="C27" s="48"/>
      <c r="D27" s="48"/>
      <c r="E27" s="49"/>
      <c r="F27" s="49"/>
      <c r="G27" s="50"/>
      <c r="H27" s="50"/>
      <c r="I27" s="48"/>
      <c r="J27" s="49"/>
      <c r="K27" s="49"/>
      <c r="L27" s="49"/>
      <c r="M27" s="49"/>
      <c r="N27" s="50"/>
      <c r="O27" s="50"/>
      <c r="P27" s="48"/>
      <c r="Q27" s="49"/>
      <c r="R27" s="49"/>
      <c r="S27" s="49"/>
      <c r="T27" s="49"/>
      <c r="U27" s="50"/>
      <c r="V27" s="50"/>
      <c r="W27" s="48"/>
      <c r="X27" s="49"/>
      <c r="Y27" s="49"/>
      <c r="Z27" s="49"/>
      <c r="AA27" s="49"/>
      <c r="AB27" s="50"/>
      <c r="AC27" s="50"/>
      <c r="AD27" s="44"/>
      <c r="AE27" s="49"/>
      <c r="AF27" s="44"/>
      <c r="AG27" s="49"/>
      <c r="AH27" s="89"/>
      <c r="AI27" s="89"/>
      <c r="AJ27" s="93"/>
    </row>
    <row r="28" spans="1:36" ht="12.75" hidden="1" x14ac:dyDescent="0.2">
      <c r="A28" s="154"/>
      <c r="B28" s="43"/>
      <c r="C28" s="48"/>
      <c r="D28" s="48"/>
      <c r="E28" s="49"/>
      <c r="F28" s="49"/>
      <c r="G28" s="50"/>
      <c r="H28" s="50"/>
      <c r="I28" s="48"/>
      <c r="J28" s="49"/>
      <c r="K28" s="49"/>
      <c r="L28" s="49"/>
      <c r="M28" s="49"/>
      <c r="N28" s="50"/>
      <c r="O28" s="50"/>
      <c r="P28" s="48"/>
      <c r="Q28" s="49"/>
      <c r="R28" s="49"/>
      <c r="S28" s="49"/>
      <c r="T28" s="49"/>
      <c r="U28" s="50"/>
      <c r="V28" s="50"/>
      <c r="W28" s="48"/>
      <c r="X28" s="49"/>
      <c r="Y28" s="49"/>
      <c r="Z28" s="49"/>
      <c r="AA28" s="49"/>
      <c r="AB28" s="50"/>
      <c r="AC28" s="50"/>
      <c r="AD28" s="44"/>
      <c r="AE28" s="49"/>
      <c r="AF28" s="44"/>
      <c r="AG28" s="49"/>
      <c r="AH28" s="89"/>
      <c r="AI28" s="89"/>
      <c r="AJ28" s="93"/>
    </row>
    <row r="29" spans="1:36" ht="12.75" hidden="1" x14ac:dyDescent="0.2">
      <c r="A29" s="154"/>
      <c r="B29" s="43"/>
      <c r="C29" s="48"/>
      <c r="D29" s="48"/>
      <c r="E29" s="49"/>
      <c r="F29" s="49"/>
      <c r="G29" s="50"/>
      <c r="H29" s="50"/>
      <c r="I29" s="48"/>
      <c r="J29" s="49"/>
      <c r="K29" s="49"/>
      <c r="L29" s="49"/>
      <c r="M29" s="49"/>
      <c r="N29" s="50"/>
      <c r="O29" s="50"/>
      <c r="P29" s="48"/>
      <c r="Q29" s="49"/>
      <c r="R29" s="49"/>
      <c r="S29" s="49"/>
      <c r="T29" s="49"/>
      <c r="U29" s="50"/>
      <c r="V29" s="50"/>
      <c r="W29" s="48"/>
      <c r="X29" s="49"/>
      <c r="Y29" s="49"/>
      <c r="Z29" s="49"/>
      <c r="AA29" s="49"/>
      <c r="AB29" s="50"/>
      <c r="AC29" s="50"/>
      <c r="AD29" s="44"/>
      <c r="AE29" s="49"/>
      <c r="AF29" s="44"/>
      <c r="AG29" s="49"/>
      <c r="AH29" s="89"/>
      <c r="AI29" s="89"/>
      <c r="AJ29" s="93"/>
    </row>
    <row r="30" spans="1:36" ht="12.75" hidden="1" x14ac:dyDescent="0.2">
      <c r="A30" s="155"/>
      <c r="B30" s="43"/>
      <c r="C30" s="48"/>
      <c r="D30" s="48"/>
      <c r="E30" s="49"/>
      <c r="F30" s="49"/>
      <c r="G30" s="50"/>
      <c r="H30" s="50"/>
      <c r="I30" s="48"/>
      <c r="J30" s="49"/>
      <c r="K30" s="49"/>
      <c r="L30" s="49"/>
      <c r="M30" s="49"/>
      <c r="N30" s="50"/>
      <c r="O30" s="50"/>
      <c r="P30" s="48"/>
      <c r="Q30" s="49"/>
      <c r="R30" s="49"/>
      <c r="S30" s="49"/>
      <c r="T30" s="49"/>
      <c r="U30" s="50"/>
      <c r="V30" s="50"/>
      <c r="W30" s="48"/>
      <c r="X30" s="49"/>
      <c r="Y30" s="49"/>
      <c r="Z30" s="49"/>
      <c r="AA30" s="49"/>
      <c r="AB30" s="50"/>
      <c r="AC30" s="50"/>
      <c r="AD30" s="44"/>
      <c r="AE30" s="49"/>
      <c r="AF30" s="44"/>
      <c r="AG30" s="49"/>
      <c r="AH30" s="90"/>
      <c r="AI30" s="90"/>
      <c r="AJ30" s="93"/>
    </row>
    <row r="31" spans="1:36" ht="5.25" hidden="1" customHeight="1" x14ac:dyDescent="0.2">
      <c r="A31" s="10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8"/>
      <c r="AI31" s="45"/>
    </row>
    <row r="32" spans="1:36" ht="22.5" customHeight="1" x14ac:dyDescent="0.2">
      <c r="A32" s="51"/>
      <c r="B32" s="47" t="s">
        <v>58</v>
      </c>
      <c r="C32" s="23"/>
      <c r="D32" s="23"/>
      <c r="E32" s="23"/>
      <c r="F32" s="23"/>
      <c r="G32" s="71"/>
      <c r="H32" s="71"/>
      <c r="I32" s="23"/>
      <c r="J32" s="23"/>
      <c r="K32" s="23"/>
      <c r="L32" s="23"/>
      <c r="M32" s="23"/>
      <c r="N32" s="71"/>
      <c r="O32" s="71"/>
      <c r="P32" s="23"/>
      <c r="Q32" s="23"/>
      <c r="R32" s="23"/>
      <c r="S32" s="23"/>
      <c r="T32" s="23"/>
      <c r="U32" s="71"/>
      <c r="V32" s="71"/>
      <c r="W32" s="23"/>
      <c r="X32" s="23"/>
      <c r="Y32" s="23"/>
      <c r="Z32" s="23"/>
      <c r="AA32" s="23"/>
      <c r="AB32" s="71"/>
      <c r="AC32" s="71"/>
      <c r="AD32" s="23"/>
      <c r="AE32" s="23"/>
      <c r="AF32" s="23"/>
      <c r="AG32" s="23"/>
      <c r="AH32" s="52"/>
      <c r="AI32" s="53"/>
    </row>
    <row r="33" spans="1:36" ht="12.75" x14ac:dyDescent="0.2">
      <c r="A33" s="156" t="s">
        <v>7</v>
      </c>
      <c r="B33" s="108"/>
      <c r="C33" s="54">
        <f>SUM(C10:C30)</f>
        <v>0</v>
      </c>
      <c r="D33" s="54">
        <f t="shared" ref="D33:AG33" si="0">SUM(D10:D30)</f>
        <v>0</v>
      </c>
      <c r="E33" s="54">
        <f t="shared" si="0"/>
        <v>0</v>
      </c>
      <c r="F33" s="54">
        <f t="shared" si="0"/>
        <v>0</v>
      </c>
      <c r="G33" s="54">
        <f t="shared" si="0"/>
        <v>0</v>
      </c>
      <c r="H33" s="54">
        <f t="shared" si="0"/>
        <v>0</v>
      </c>
      <c r="I33" s="54">
        <f t="shared" si="0"/>
        <v>0</v>
      </c>
      <c r="J33" s="54">
        <f t="shared" si="0"/>
        <v>0</v>
      </c>
      <c r="K33" s="54">
        <f t="shared" si="0"/>
        <v>0</v>
      </c>
      <c r="L33" s="54">
        <f t="shared" si="0"/>
        <v>0</v>
      </c>
      <c r="M33" s="54">
        <f t="shared" si="0"/>
        <v>0</v>
      </c>
      <c r="N33" s="54">
        <f t="shared" si="0"/>
        <v>0</v>
      </c>
      <c r="O33" s="54">
        <f t="shared" si="0"/>
        <v>0</v>
      </c>
      <c r="P33" s="54">
        <f t="shared" si="0"/>
        <v>0</v>
      </c>
      <c r="Q33" s="54">
        <f t="shared" si="0"/>
        <v>0</v>
      </c>
      <c r="R33" s="54">
        <f t="shared" si="0"/>
        <v>0</v>
      </c>
      <c r="S33" s="54">
        <f t="shared" si="0"/>
        <v>0</v>
      </c>
      <c r="T33" s="54">
        <f t="shared" si="0"/>
        <v>0</v>
      </c>
      <c r="U33" s="54">
        <f t="shared" si="0"/>
        <v>0</v>
      </c>
      <c r="V33" s="54">
        <f t="shared" si="0"/>
        <v>0</v>
      </c>
      <c r="W33" s="54">
        <f t="shared" si="0"/>
        <v>0</v>
      </c>
      <c r="X33" s="54">
        <f t="shared" si="0"/>
        <v>0</v>
      </c>
      <c r="Y33" s="54">
        <f t="shared" si="0"/>
        <v>0</v>
      </c>
      <c r="Z33" s="54">
        <f t="shared" si="0"/>
        <v>0</v>
      </c>
      <c r="AA33" s="54">
        <f t="shared" si="0"/>
        <v>0</v>
      </c>
      <c r="AB33" s="54">
        <f t="shared" si="0"/>
        <v>0</v>
      </c>
      <c r="AC33" s="54">
        <f t="shared" si="0"/>
        <v>0</v>
      </c>
      <c r="AD33" s="54">
        <f t="shared" si="0"/>
        <v>0</v>
      </c>
      <c r="AE33" s="54">
        <f t="shared" si="0"/>
        <v>0</v>
      </c>
      <c r="AF33" s="54">
        <f t="shared" si="0"/>
        <v>0</v>
      </c>
      <c r="AG33" s="54">
        <f t="shared" si="0"/>
        <v>0</v>
      </c>
      <c r="AH33" s="55">
        <f>SUM(AH10,AH15,AH25,AH20,AH32:AH32)</f>
        <v>0</v>
      </c>
      <c r="AI33" s="56" t="e">
        <f>SUM(AI10:AI32)</f>
        <v>#DIV/0!</v>
      </c>
    </row>
    <row r="34" spans="1:36" ht="12.75" x14ac:dyDescent="0.2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I34" s="32"/>
    </row>
    <row r="35" spans="1:36" ht="12.75" x14ac:dyDescent="0.2">
      <c r="A35" s="91" t="s">
        <v>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S35" s="91" t="s">
        <v>43</v>
      </c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</row>
    <row r="36" spans="1:36" ht="27" customHeight="1" x14ac:dyDescent="0.2">
      <c r="A36" s="84" t="s">
        <v>45</v>
      </c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S36" s="92" t="s">
        <v>44</v>
      </c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</row>
    <row r="37" spans="1:36" ht="12.75" customHeight="1" x14ac:dyDescent="0.2">
      <c r="A37" s="164"/>
      <c r="B37" s="164"/>
      <c r="C37" s="164"/>
      <c r="D37" s="164"/>
      <c r="E37" s="164"/>
      <c r="F37" s="164"/>
      <c r="G37" s="164"/>
      <c r="H37" s="79"/>
      <c r="I37" s="79"/>
      <c r="J37" s="79"/>
      <c r="K37" s="79"/>
      <c r="L37" s="80"/>
      <c r="R37" s="31"/>
      <c r="S37" s="157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9"/>
      <c r="AG37" s="157"/>
      <c r="AH37" s="158"/>
      <c r="AI37" s="159"/>
      <c r="AJ37" s="32"/>
    </row>
    <row r="38" spans="1:36" ht="12.75" customHeight="1" x14ac:dyDescent="0.2">
      <c r="A38" s="164"/>
      <c r="B38" s="164"/>
      <c r="C38" s="164"/>
      <c r="D38" s="164"/>
      <c r="E38" s="164"/>
      <c r="F38" s="164"/>
      <c r="G38" s="164"/>
      <c r="H38" s="82"/>
      <c r="I38" s="82"/>
      <c r="J38" s="82"/>
      <c r="K38" s="82"/>
      <c r="L38" s="83"/>
      <c r="R38" s="31"/>
      <c r="S38" s="160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2"/>
      <c r="AG38" s="160"/>
      <c r="AH38" s="161"/>
      <c r="AI38" s="162"/>
      <c r="AJ38" s="32"/>
    </row>
    <row r="39" spans="1:36" ht="12.75" x14ac:dyDescent="0.2">
      <c r="A39" s="74" t="s">
        <v>8</v>
      </c>
      <c r="B39" s="74"/>
      <c r="C39" s="74"/>
      <c r="D39" s="74"/>
      <c r="E39" s="74"/>
      <c r="F39" s="74"/>
      <c r="G39" s="74"/>
      <c r="H39" s="76" t="s">
        <v>9</v>
      </c>
      <c r="I39" s="107"/>
      <c r="J39" s="107"/>
      <c r="K39" s="107"/>
      <c r="L39" s="108"/>
      <c r="R39" s="31"/>
      <c r="S39" s="163" t="s">
        <v>10</v>
      </c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8"/>
      <c r="AG39" s="163" t="s">
        <v>9</v>
      </c>
      <c r="AH39" s="107"/>
      <c r="AI39" s="108"/>
      <c r="AJ39" s="57"/>
    </row>
    <row r="40" spans="1:36" ht="12.75" x14ac:dyDescent="0.2"/>
    <row r="41" spans="1:36" s="60" customFormat="1" ht="18" customHeight="1" x14ac:dyDescent="0.3">
      <c r="A41" s="58" t="s">
        <v>11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85" t="s">
        <v>46</v>
      </c>
      <c r="O41" s="85"/>
      <c r="P41" s="85"/>
      <c r="Q41" s="85"/>
      <c r="R41" s="85"/>
      <c r="S41" s="85"/>
      <c r="T41" s="85"/>
      <c r="U41" s="85"/>
      <c r="V41" s="85"/>
      <c r="W41" s="85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</row>
    <row r="42" spans="1:36" s="62" customFormat="1" ht="18" customHeight="1" x14ac:dyDescent="0.25">
      <c r="A42" s="61" t="s">
        <v>12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86" t="s">
        <v>47</v>
      </c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</row>
    <row r="43" spans="1:36" s="62" customFormat="1" ht="18" customHeight="1" x14ac:dyDescent="0.25">
      <c r="A43" s="63" t="s">
        <v>48</v>
      </c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87" t="s">
        <v>49</v>
      </c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</row>
    <row r="44" spans="1:36" s="62" customFormat="1" ht="18" customHeight="1" x14ac:dyDescent="0.25">
      <c r="A44" s="165" t="s">
        <v>59</v>
      </c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</row>
    <row r="45" spans="1:36" ht="12.75" x14ac:dyDescent="0.2">
      <c r="B45" s="30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I45" s="32"/>
    </row>
    <row r="46" spans="1:36" ht="12.75" x14ac:dyDescent="0.2">
      <c r="B46" s="30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I46" s="32"/>
    </row>
    <row r="47" spans="1:36" ht="12.75" x14ac:dyDescent="0.2">
      <c r="B47" s="30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I47" s="32"/>
    </row>
    <row r="48" spans="1:36" ht="12.75" x14ac:dyDescent="0.2">
      <c r="B48" s="30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I48" s="32"/>
    </row>
    <row r="49" spans="1:35" ht="12.75" x14ac:dyDescent="0.2">
      <c r="B49" s="30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I49" s="32"/>
    </row>
    <row r="50" spans="1:35" ht="12.75" x14ac:dyDescent="0.2">
      <c r="B50" s="30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I50" s="32"/>
    </row>
    <row r="51" spans="1:35" ht="12.75" x14ac:dyDescent="0.2">
      <c r="B51" s="30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I51" s="32"/>
    </row>
    <row r="52" spans="1:35" ht="12.75" x14ac:dyDescent="0.2">
      <c r="A52" s="65" t="s">
        <v>3</v>
      </c>
      <c r="B52" s="30"/>
      <c r="C52" s="31"/>
      <c r="D52" s="31"/>
      <c r="E52" s="31"/>
      <c r="F52" s="65" t="s">
        <v>3</v>
      </c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I52" s="32"/>
    </row>
    <row r="53" spans="1:35" ht="12.75" x14ac:dyDescent="0.2">
      <c r="A53" s="67" t="s">
        <v>37</v>
      </c>
      <c r="B53" s="30"/>
      <c r="C53" s="31"/>
      <c r="D53" s="31"/>
      <c r="E53" s="31"/>
      <c r="F53" s="67" t="s">
        <v>39</v>
      </c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I53" s="32"/>
    </row>
    <row r="54" spans="1:35" ht="12.75" x14ac:dyDescent="0.2">
      <c r="A54" s="66" t="s">
        <v>38</v>
      </c>
      <c r="B54" s="30"/>
      <c r="C54" s="31"/>
      <c r="D54" s="31"/>
      <c r="E54" s="31"/>
      <c r="F54" s="67" t="s">
        <v>40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I54" s="32"/>
    </row>
    <row r="55" spans="1:35" ht="12.75" x14ac:dyDescent="0.2">
      <c r="A55" s="67" t="s">
        <v>39</v>
      </c>
      <c r="B55" s="30"/>
      <c r="C55" s="31"/>
      <c r="D55" s="31"/>
      <c r="E55" s="31"/>
      <c r="F55" s="67" t="s">
        <v>41</v>
      </c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I55" s="32"/>
    </row>
    <row r="56" spans="1:35" ht="12.75" x14ac:dyDescent="0.2">
      <c r="A56" s="67" t="s">
        <v>40</v>
      </c>
      <c r="B56" s="30"/>
      <c r="C56" s="31"/>
      <c r="D56" s="31"/>
      <c r="E56" s="31"/>
      <c r="F56" s="67" t="s">
        <v>37</v>
      </c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I56" s="32"/>
    </row>
    <row r="57" spans="1:35" ht="12.75" x14ac:dyDescent="0.2">
      <c r="A57" s="67" t="s">
        <v>41</v>
      </c>
      <c r="B57" s="30"/>
      <c r="C57" s="31"/>
      <c r="D57" s="31"/>
      <c r="E57" s="31"/>
      <c r="F57" s="66" t="s">
        <v>38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I57" s="32"/>
    </row>
    <row r="58" spans="1:35" ht="12.75" x14ac:dyDescent="0.2">
      <c r="A58" s="67"/>
      <c r="B58" s="30"/>
      <c r="C58" s="31"/>
      <c r="D58" s="31"/>
      <c r="E58" s="31"/>
      <c r="F58" s="66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I58" s="32"/>
    </row>
    <row r="59" spans="1:35" ht="12.75" x14ac:dyDescent="0.2">
      <c r="B59" s="30"/>
      <c r="C59" s="31"/>
      <c r="D59" s="31"/>
      <c r="E59" s="31"/>
      <c r="F59" s="67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I59" s="32"/>
    </row>
    <row r="60" spans="1:35" ht="12.75" x14ac:dyDescent="0.2">
      <c r="B60" s="30"/>
      <c r="C60" s="31"/>
      <c r="D60" s="31"/>
      <c r="E60" s="31"/>
      <c r="F60" s="67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I60" s="32"/>
    </row>
    <row r="61" spans="1:35" ht="12.75" x14ac:dyDescent="0.2">
      <c r="B61" s="30"/>
      <c r="C61" s="31"/>
      <c r="D61" s="31"/>
      <c r="E61" s="31"/>
      <c r="F61" s="67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I61" s="32"/>
    </row>
    <row r="62" spans="1:35" ht="12.75" x14ac:dyDescent="0.2">
      <c r="A62" s="67"/>
      <c r="B62" s="30"/>
      <c r="C62" s="31"/>
      <c r="D62" s="31"/>
      <c r="E62" s="31"/>
      <c r="F62" s="67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I62" s="32"/>
    </row>
    <row r="63" spans="1:35" ht="12.75" x14ac:dyDescent="0.2">
      <c r="A63" s="67"/>
      <c r="B63" s="30"/>
      <c r="C63" s="31"/>
      <c r="D63" s="31"/>
      <c r="E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I63" s="32"/>
    </row>
    <row r="64" spans="1:35" ht="12.75" x14ac:dyDescent="0.2">
      <c r="B64" s="30"/>
      <c r="C64" s="31"/>
      <c r="D64" s="31"/>
      <c r="E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I64" s="32"/>
    </row>
    <row r="65" spans="1:35" ht="12.75" x14ac:dyDescent="0.2">
      <c r="B65" s="30"/>
      <c r="C65" s="31"/>
      <c r="D65" s="31"/>
      <c r="E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I65" s="32"/>
    </row>
    <row r="66" spans="1:35" ht="12.75" x14ac:dyDescent="0.2">
      <c r="B66" s="30"/>
      <c r="C66" s="31"/>
      <c r="D66" s="31"/>
      <c r="E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I66" s="32"/>
    </row>
    <row r="67" spans="1:35" ht="12.75" x14ac:dyDescent="0.2">
      <c r="B67" s="30"/>
      <c r="C67" s="31"/>
      <c r="D67" s="31"/>
      <c r="E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I67" s="32"/>
    </row>
    <row r="68" spans="1:35" ht="12.75" x14ac:dyDescent="0.2">
      <c r="A68" s="67"/>
      <c r="B68" s="30"/>
      <c r="C68" s="31"/>
      <c r="D68" s="31"/>
      <c r="E68" s="31"/>
      <c r="F68" s="67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I68" s="32"/>
    </row>
    <row r="69" spans="1:35" ht="12.75" x14ac:dyDescent="0.2">
      <c r="A69" s="67"/>
      <c r="B69" s="30"/>
      <c r="C69" s="31"/>
      <c r="D69" s="31"/>
      <c r="E69" s="31"/>
      <c r="F69" s="67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I69" s="32"/>
    </row>
    <row r="70" spans="1:35" ht="12.75" x14ac:dyDescent="0.2">
      <c r="A70" s="67"/>
      <c r="B70" s="30"/>
      <c r="C70" s="31"/>
      <c r="D70" s="31"/>
      <c r="E70" s="31"/>
      <c r="F70" s="67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I70" s="32"/>
    </row>
    <row r="71" spans="1:35" ht="12.75" x14ac:dyDescent="0.2">
      <c r="A71" s="67"/>
      <c r="B71" s="30"/>
      <c r="C71" s="31"/>
      <c r="D71" s="31"/>
      <c r="E71" s="31"/>
      <c r="F71" s="67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I71" s="32"/>
    </row>
    <row r="72" spans="1:35" ht="12.75" x14ac:dyDescent="0.2">
      <c r="A72" s="67"/>
      <c r="B72" s="30"/>
      <c r="C72" s="31"/>
      <c r="D72" s="31"/>
      <c r="E72" s="31"/>
      <c r="F72" s="67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I72" s="32"/>
    </row>
    <row r="73" spans="1:35" ht="12.75" x14ac:dyDescent="0.2">
      <c r="A73" s="65"/>
      <c r="B73" s="30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I73" s="32"/>
    </row>
    <row r="74" spans="1:35" ht="12.75" x14ac:dyDescent="0.2">
      <c r="A74" s="65"/>
      <c r="B74" s="30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I74" s="32"/>
    </row>
    <row r="75" spans="1:35" ht="12.75" x14ac:dyDescent="0.2">
      <c r="A75" s="67" t="s">
        <v>14</v>
      </c>
      <c r="B75" s="30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I75" s="32"/>
    </row>
    <row r="76" spans="1:35" ht="12.75" x14ac:dyDescent="0.2">
      <c r="A76" s="67" t="s">
        <v>15</v>
      </c>
      <c r="B76" s="30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I76" s="32"/>
    </row>
    <row r="77" spans="1:35" ht="12.75" x14ac:dyDescent="0.2">
      <c r="A77" s="67" t="s">
        <v>16</v>
      </c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I77" s="32"/>
    </row>
    <row r="78" spans="1:35" ht="12.75" x14ac:dyDescent="0.2">
      <c r="A78" s="67" t="s">
        <v>17</v>
      </c>
      <c r="B78" s="30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I78" s="32"/>
    </row>
    <row r="79" spans="1:35" ht="12.75" x14ac:dyDescent="0.2">
      <c r="A79" s="67" t="s">
        <v>18</v>
      </c>
      <c r="B79" s="30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I79" s="32"/>
    </row>
    <row r="80" spans="1:35" ht="12.75" x14ac:dyDescent="0.2">
      <c r="A80" s="67" t="s">
        <v>20</v>
      </c>
      <c r="B80" s="30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I80" s="32"/>
    </row>
    <row r="81" spans="1:35" ht="12.75" x14ac:dyDescent="0.2">
      <c r="A81" s="67" t="s">
        <v>21</v>
      </c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I81" s="32"/>
    </row>
    <row r="82" spans="1:35" ht="12.75" x14ac:dyDescent="0.2">
      <c r="A82" s="67" t="s">
        <v>22</v>
      </c>
      <c r="B82" s="30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I82" s="32"/>
    </row>
    <row r="83" spans="1:35" ht="12.75" x14ac:dyDescent="0.2">
      <c r="A83" s="67" t="s">
        <v>23</v>
      </c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I83" s="32"/>
    </row>
    <row r="84" spans="1:35" ht="12.75" x14ac:dyDescent="0.2">
      <c r="A84" s="67" t="s">
        <v>24</v>
      </c>
      <c r="B84" s="30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I84" s="32"/>
    </row>
    <row r="85" spans="1:35" ht="12.75" x14ac:dyDescent="0.2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I85" s="32"/>
    </row>
    <row r="86" spans="1:35" ht="12.75" x14ac:dyDescent="0.2">
      <c r="B86" s="30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I86" s="32"/>
    </row>
    <row r="87" spans="1:35" ht="12.75" x14ac:dyDescent="0.2">
      <c r="B87" s="30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I87" s="32"/>
    </row>
    <row r="88" spans="1:35" ht="12.75" x14ac:dyDescent="0.2">
      <c r="B88" s="30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I88" s="32"/>
    </row>
    <row r="89" spans="1:35" ht="12.75" x14ac:dyDescent="0.2">
      <c r="B89" s="30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I89" s="32"/>
    </row>
    <row r="90" spans="1:35" ht="12.75" x14ac:dyDescent="0.2"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I90" s="32"/>
    </row>
    <row r="91" spans="1:35" ht="12.75" x14ac:dyDescent="0.2">
      <c r="B91" s="30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I91" s="32"/>
    </row>
    <row r="92" spans="1:35" ht="12.75" x14ac:dyDescent="0.2"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I92" s="32"/>
    </row>
    <row r="93" spans="1:35" ht="12.75" x14ac:dyDescent="0.2">
      <c r="B93" s="30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I93" s="32"/>
    </row>
    <row r="94" spans="1:35" ht="12.75" x14ac:dyDescent="0.2"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I94" s="32"/>
    </row>
    <row r="95" spans="1:35" ht="12.75" x14ac:dyDescent="0.2"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I95" s="32"/>
    </row>
    <row r="96" spans="1:35" ht="12.75" x14ac:dyDescent="0.2">
      <c r="B96" s="30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I96" s="32"/>
    </row>
    <row r="97" spans="2:35" ht="12.75" x14ac:dyDescent="0.2"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I97" s="32"/>
    </row>
    <row r="98" spans="2:35" ht="12.75" x14ac:dyDescent="0.2">
      <c r="B98" s="30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I98" s="32"/>
    </row>
    <row r="99" spans="2:35" ht="12.75" x14ac:dyDescent="0.2"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I99" s="32"/>
    </row>
    <row r="100" spans="2:35" ht="12.75" x14ac:dyDescent="0.2"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I100" s="32"/>
    </row>
    <row r="101" spans="2:35" ht="12.75" x14ac:dyDescent="0.2">
      <c r="B101" s="30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I101" s="32"/>
    </row>
    <row r="102" spans="2:35" ht="12.75" x14ac:dyDescent="0.2"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I102" s="32"/>
    </row>
    <row r="103" spans="2:35" ht="12.75" x14ac:dyDescent="0.2">
      <c r="B103" s="30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I103" s="32"/>
    </row>
    <row r="104" spans="2:35" ht="12.75" x14ac:dyDescent="0.2">
      <c r="B104" s="30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I104" s="32"/>
    </row>
    <row r="105" spans="2:35" ht="12.75" x14ac:dyDescent="0.2">
      <c r="B105" s="30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I105" s="32"/>
    </row>
    <row r="106" spans="2:35" ht="12.75" x14ac:dyDescent="0.2">
      <c r="B106" s="30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I106" s="32"/>
    </row>
    <row r="107" spans="2:35" ht="12.75" x14ac:dyDescent="0.2"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I107" s="32"/>
    </row>
    <row r="108" spans="2:35" ht="12.75" x14ac:dyDescent="0.2">
      <c r="B108" s="30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I108" s="32"/>
    </row>
    <row r="109" spans="2:35" ht="12.75" x14ac:dyDescent="0.2"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I109" s="32"/>
    </row>
    <row r="110" spans="2:35" ht="12.75" x14ac:dyDescent="0.2"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I110" s="32"/>
    </row>
    <row r="111" spans="2:35" ht="12.75" x14ac:dyDescent="0.2"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I111" s="32"/>
    </row>
    <row r="112" spans="2:35" ht="12.75" x14ac:dyDescent="0.2">
      <c r="B112" s="30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I112" s="32"/>
    </row>
    <row r="113" spans="2:35" ht="12.75" x14ac:dyDescent="0.2"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I113" s="32"/>
    </row>
    <row r="114" spans="2:35" ht="12.75" x14ac:dyDescent="0.2"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I114" s="32"/>
    </row>
    <row r="115" spans="2:35" ht="12.75" x14ac:dyDescent="0.2"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I115" s="32"/>
    </row>
    <row r="116" spans="2:35" ht="12.75" x14ac:dyDescent="0.2"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I116" s="32"/>
    </row>
    <row r="117" spans="2:35" ht="12.75" x14ac:dyDescent="0.2"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I117" s="32"/>
    </row>
    <row r="118" spans="2:35" ht="12.75" x14ac:dyDescent="0.2"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I118" s="32"/>
    </row>
    <row r="119" spans="2:35" ht="12.75" x14ac:dyDescent="0.2"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I119" s="32"/>
    </row>
    <row r="120" spans="2:35" ht="12.75" x14ac:dyDescent="0.2"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I120" s="32"/>
    </row>
    <row r="121" spans="2:35" ht="12.75" x14ac:dyDescent="0.2"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I121" s="32"/>
    </row>
    <row r="122" spans="2:35" ht="12.75" x14ac:dyDescent="0.2"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I122" s="32"/>
    </row>
    <row r="123" spans="2:35" ht="12.75" x14ac:dyDescent="0.2"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I123" s="32"/>
    </row>
    <row r="124" spans="2:35" ht="12.75" x14ac:dyDescent="0.2"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I124" s="32"/>
    </row>
    <row r="125" spans="2:35" ht="12.75" x14ac:dyDescent="0.2"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I125" s="32"/>
    </row>
    <row r="126" spans="2:35" ht="12.75" x14ac:dyDescent="0.2"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I126" s="32"/>
    </row>
    <row r="127" spans="2:35" ht="12.75" x14ac:dyDescent="0.2"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I127" s="32"/>
    </row>
    <row r="128" spans="2:35" ht="12.75" x14ac:dyDescent="0.2"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I128" s="32"/>
    </row>
    <row r="129" spans="2:35" ht="12.75" x14ac:dyDescent="0.2"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I129" s="32"/>
    </row>
    <row r="130" spans="2:35" ht="12.75" x14ac:dyDescent="0.2"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I130" s="32"/>
    </row>
    <row r="131" spans="2:35" ht="12.75" x14ac:dyDescent="0.2"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I131" s="32"/>
    </row>
    <row r="132" spans="2:35" ht="12.75" x14ac:dyDescent="0.2"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I132" s="32"/>
    </row>
    <row r="133" spans="2:35" ht="12.75" x14ac:dyDescent="0.2">
      <c r="B133" s="30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I133" s="32"/>
    </row>
    <row r="134" spans="2:35" ht="12.75" x14ac:dyDescent="0.2">
      <c r="B134" s="30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I134" s="32"/>
    </row>
    <row r="135" spans="2:35" ht="12.75" x14ac:dyDescent="0.2"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I135" s="32"/>
    </row>
    <row r="136" spans="2:35" ht="12.75" x14ac:dyDescent="0.2">
      <c r="B136" s="30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I136" s="32"/>
    </row>
    <row r="137" spans="2:35" ht="12.75" x14ac:dyDescent="0.2">
      <c r="B137" s="30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I137" s="32"/>
    </row>
    <row r="138" spans="2:35" ht="12.75" x14ac:dyDescent="0.2">
      <c r="B138" s="30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I138" s="32"/>
    </row>
    <row r="139" spans="2:35" ht="12.75" x14ac:dyDescent="0.2">
      <c r="B139" s="30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I139" s="32"/>
    </row>
    <row r="140" spans="2:35" ht="12.75" x14ac:dyDescent="0.2">
      <c r="B140" s="30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I140" s="32"/>
    </row>
    <row r="141" spans="2:35" ht="12.75" x14ac:dyDescent="0.2">
      <c r="B141" s="30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I141" s="32"/>
    </row>
    <row r="142" spans="2:35" ht="12.75" x14ac:dyDescent="0.2">
      <c r="B142" s="30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I142" s="32"/>
    </row>
    <row r="143" spans="2:35" ht="12.75" x14ac:dyDescent="0.2">
      <c r="B143" s="30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I143" s="32"/>
    </row>
    <row r="144" spans="2:35" ht="12.75" x14ac:dyDescent="0.2">
      <c r="B144" s="30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I144" s="32"/>
    </row>
    <row r="145" spans="2:35" ht="12.75" x14ac:dyDescent="0.2">
      <c r="B145" s="30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I145" s="32"/>
    </row>
    <row r="146" spans="2:35" ht="12.75" x14ac:dyDescent="0.2">
      <c r="B146" s="30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I146" s="32"/>
    </row>
    <row r="147" spans="2:35" ht="12.75" x14ac:dyDescent="0.2">
      <c r="B147" s="30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I147" s="32"/>
    </row>
    <row r="148" spans="2:35" ht="12.75" x14ac:dyDescent="0.2">
      <c r="B148" s="30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I148" s="32"/>
    </row>
    <row r="149" spans="2:35" ht="12.75" x14ac:dyDescent="0.2">
      <c r="B149" s="30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I149" s="32"/>
    </row>
    <row r="150" spans="2:35" ht="12.75" x14ac:dyDescent="0.2">
      <c r="B150" s="30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I150" s="32"/>
    </row>
    <row r="151" spans="2:35" ht="12.75" x14ac:dyDescent="0.2">
      <c r="B151" s="30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I151" s="32"/>
    </row>
    <row r="152" spans="2:35" ht="12.75" x14ac:dyDescent="0.2">
      <c r="B152" s="30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I152" s="32"/>
    </row>
    <row r="153" spans="2:35" ht="12.75" x14ac:dyDescent="0.2">
      <c r="B153" s="30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I153" s="32"/>
    </row>
    <row r="154" spans="2:35" ht="12.75" x14ac:dyDescent="0.2">
      <c r="B154" s="30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I154" s="32"/>
    </row>
    <row r="155" spans="2:35" ht="12.75" x14ac:dyDescent="0.2">
      <c r="B155" s="30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I155" s="32"/>
    </row>
    <row r="156" spans="2:35" ht="12.75" x14ac:dyDescent="0.2">
      <c r="B156" s="30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I156" s="32"/>
    </row>
    <row r="157" spans="2:35" ht="12.75" x14ac:dyDescent="0.2">
      <c r="B157" s="30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I157" s="32"/>
    </row>
    <row r="158" spans="2:35" ht="12.75" x14ac:dyDescent="0.2">
      <c r="B158" s="30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I158" s="32"/>
    </row>
    <row r="159" spans="2:35" ht="12.75" x14ac:dyDescent="0.2">
      <c r="B159" s="30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I159" s="32"/>
    </row>
    <row r="160" spans="2:35" ht="12.75" x14ac:dyDescent="0.2">
      <c r="B160" s="30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I160" s="32"/>
    </row>
    <row r="161" spans="2:35" ht="12.75" x14ac:dyDescent="0.2">
      <c r="B161" s="30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I161" s="32"/>
    </row>
    <row r="162" spans="2:35" ht="12.75" x14ac:dyDescent="0.2">
      <c r="B162" s="30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I162" s="32"/>
    </row>
    <row r="163" spans="2:35" ht="12.75" x14ac:dyDescent="0.2">
      <c r="B163" s="30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I163" s="32"/>
    </row>
    <row r="164" spans="2:35" ht="12.75" x14ac:dyDescent="0.2">
      <c r="B164" s="30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I164" s="32"/>
    </row>
    <row r="165" spans="2:35" ht="12.75" x14ac:dyDescent="0.2">
      <c r="B165" s="30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I165" s="32"/>
    </row>
    <row r="166" spans="2:35" ht="12.75" x14ac:dyDescent="0.2">
      <c r="B166" s="30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I166" s="32"/>
    </row>
    <row r="167" spans="2:35" ht="12.75" x14ac:dyDescent="0.2">
      <c r="B167" s="30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I167" s="32"/>
    </row>
    <row r="168" spans="2:35" ht="12.75" x14ac:dyDescent="0.2">
      <c r="B168" s="30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I168" s="32"/>
    </row>
    <row r="169" spans="2:35" ht="12.75" x14ac:dyDescent="0.2">
      <c r="B169" s="30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I169" s="32"/>
    </row>
    <row r="170" spans="2:35" ht="12.75" x14ac:dyDescent="0.2">
      <c r="B170" s="30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I170" s="32"/>
    </row>
    <row r="171" spans="2:35" ht="12.75" x14ac:dyDescent="0.2">
      <c r="B171" s="30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I171" s="32"/>
    </row>
    <row r="172" spans="2:35" ht="12.75" x14ac:dyDescent="0.2">
      <c r="B172" s="30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I172" s="32"/>
    </row>
    <row r="173" spans="2:35" ht="12.75" x14ac:dyDescent="0.2">
      <c r="B173" s="30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I173" s="32"/>
    </row>
    <row r="174" spans="2:35" ht="12.75" x14ac:dyDescent="0.2">
      <c r="B174" s="30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I174" s="32"/>
    </row>
    <row r="175" spans="2:35" ht="12.75" x14ac:dyDescent="0.2">
      <c r="B175" s="30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I175" s="32"/>
    </row>
    <row r="176" spans="2:35" ht="12.75" x14ac:dyDescent="0.2">
      <c r="B176" s="30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I176" s="32"/>
    </row>
    <row r="177" spans="2:35" ht="12.75" x14ac:dyDescent="0.2">
      <c r="B177" s="30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I177" s="32"/>
    </row>
    <row r="178" spans="2:35" ht="12.75" x14ac:dyDescent="0.2">
      <c r="B178" s="30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I178" s="32"/>
    </row>
    <row r="179" spans="2:35" ht="12.75" x14ac:dyDescent="0.2">
      <c r="B179" s="30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I179" s="32"/>
    </row>
    <row r="180" spans="2:35" ht="12.75" x14ac:dyDescent="0.2">
      <c r="B180" s="30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I180" s="32"/>
    </row>
    <row r="181" spans="2:35" ht="12.75" x14ac:dyDescent="0.2">
      <c r="B181" s="30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I181" s="32"/>
    </row>
    <row r="182" spans="2:35" ht="12.75" x14ac:dyDescent="0.2">
      <c r="B182" s="30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I182" s="32"/>
    </row>
    <row r="183" spans="2:35" ht="12.75" x14ac:dyDescent="0.2">
      <c r="B183" s="30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I183" s="32"/>
    </row>
    <row r="184" spans="2:35" ht="12.75" x14ac:dyDescent="0.2">
      <c r="B184" s="30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I184" s="32"/>
    </row>
    <row r="185" spans="2:35" ht="12.75" x14ac:dyDescent="0.2">
      <c r="B185" s="30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I185" s="32"/>
    </row>
    <row r="186" spans="2:35" ht="12.75" x14ac:dyDescent="0.2">
      <c r="B186" s="30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I186" s="32"/>
    </row>
    <row r="187" spans="2:35" ht="12.75" x14ac:dyDescent="0.2">
      <c r="B187" s="30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I187" s="32"/>
    </row>
    <row r="188" spans="2:35" ht="12.75" x14ac:dyDescent="0.2">
      <c r="B188" s="30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I188" s="32"/>
    </row>
    <row r="189" spans="2:35" ht="12.75" x14ac:dyDescent="0.2">
      <c r="B189" s="30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I189" s="32"/>
    </row>
    <row r="190" spans="2:35" ht="12.75" x14ac:dyDescent="0.2">
      <c r="B190" s="30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I190" s="32"/>
    </row>
    <row r="191" spans="2:35" ht="12.75" x14ac:dyDescent="0.2">
      <c r="B191" s="30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I191" s="32"/>
    </row>
    <row r="192" spans="2:35" ht="12.75" x14ac:dyDescent="0.2">
      <c r="B192" s="30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I192" s="32"/>
    </row>
    <row r="193" spans="2:35" ht="12.75" x14ac:dyDescent="0.2">
      <c r="B193" s="30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I193" s="32"/>
    </row>
    <row r="194" spans="2:35" ht="12.75" x14ac:dyDescent="0.2">
      <c r="B194" s="30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I194" s="32"/>
    </row>
    <row r="195" spans="2:35" ht="12.75" x14ac:dyDescent="0.2">
      <c r="B195" s="30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I195" s="32"/>
    </row>
    <row r="196" spans="2:35" ht="12.75" x14ac:dyDescent="0.2">
      <c r="B196" s="30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I196" s="32"/>
    </row>
    <row r="197" spans="2:35" ht="12.75" x14ac:dyDescent="0.2">
      <c r="B197" s="30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I197" s="32"/>
    </row>
    <row r="198" spans="2:35" ht="12.75" x14ac:dyDescent="0.2">
      <c r="B198" s="30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I198" s="32"/>
    </row>
    <row r="199" spans="2:35" ht="12.75" x14ac:dyDescent="0.2">
      <c r="B199" s="30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I199" s="32"/>
    </row>
    <row r="200" spans="2:35" ht="12.75" x14ac:dyDescent="0.2">
      <c r="B200" s="30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I200" s="32"/>
    </row>
    <row r="201" spans="2:35" ht="12.75" x14ac:dyDescent="0.2">
      <c r="B201" s="30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I201" s="32"/>
    </row>
    <row r="202" spans="2:35" ht="12.75" x14ac:dyDescent="0.2">
      <c r="B202" s="30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I202" s="32"/>
    </row>
    <row r="203" spans="2:35" ht="12.75" x14ac:dyDescent="0.2">
      <c r="B203" s="30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I203" s="32"/>
    </row>
    <row r="204" spans="2:35" ht="12.75" x14ac:dyDescent="0.2">
      <c r="B204" s="30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I204" s="32"/>
    </row>
    <row r="205" spans="2:35" ht="12.75" x14ac:dyDescent="0.2">
      <c r="B205" s="30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I205" s="32"/>
    </row>
    <row r="206" spans="2:35" ht="12.75" x14ac:dyDescent="0.2">
      <c r="B206" s="30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I206" s="32"/>
    </row>
    <row r="207" spans="2:35" ht="12.75" x14ac:dyDescent="0.2">
      <c r="B207" s="30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I207" s="32"/>
    </row>
    <row r="208" spans="2:35" ht="12.75" x14ac:dyDescent="0.2">
      <c r="B208" s="30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I208" s="32"/>
    </row>
    <row r="209" spans="2:35" ht="12.75" x14ac:dyDescent="0.2">
      <c r="B209" s="30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I209" s="32"/>
    </row>
    <row r="210" spans="2:35" ht="12.75" x14ac:dyDescent="0.2">
      <c r="B210" s="30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I210" s="32"/>
    </row>
    <row r="211" spans="2:35" ht="12.75" x14ac:dyDescent="0.2">
      <c r="B211" s="30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I211" s="32"/>
    </row>
    <row r="212" spans="2:35" ht="12.75" x14ac:dyDescent="0.2">
      <c r="B212" s="30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I212" s="32"/>
    </row>
    <row r="213" spans="2:35" ht="12.75" x14ac:dyDescent="0.2">
      <c r="B213" s="30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I213" s="32"/>
    </row>
    <row r="214" spans="2:35" ht="12.75" x14ac:dyDescent="0.2">
      <c r="B214" s="30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I214" s="32"/>
    </row>
    <row r="215" spans="2:35" ht="12.75" x14ac:dyDescent="0.2">
      <c r="B215" s="30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I215" s="32"/>
    </row>
    <row r="216" spans="2:35" ht="12.75" x14ac:dyDescent="0.2">
      <c r="B216" s="30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I216" s="32"/>
    </row>
    <row r="217" spans="2:35" ht="12.75" x14ac:dyDescent="0.2">
      <c r="B217" s="30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I217" s="32"/>
    </row>
    <row r="218" spans="2:35" ht="12.75" x14ac:dyDescent="0.2">
      <c r="B218" s="30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I218" s="32"/>
    </row>
    <row r="219" spans="2:35" ht="12.75" x14ac:dyDescent="0.2">
      <c r="B219" s="30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I219" s="32"/>
    </row>
    <row r="220" spans="2:35" ht="12.75" x14ac:dyDescent="0.2">
      <c r="B220" s="30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I220" s="32"/>
    </row>
    <row r="221" spans="2:35" ht="12.75" x14ac:dyDescent="0.2">
      <c r="B221" s="30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I221" s="32"/>
    </row>
    <row r="222" spans="2:35" ht="12.75" x14ac:dyDescent="0.2">
      <c r="B222" s="30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I222" s="32"/>
    </row>
    <row r="223" spans="2:35" ht="12.75" x14ac:dyDescent="0.2">
      <c r="B223" s="30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I223" s="32"/>
    </row>
    <row r="224" spans="2:35" ht="12.75" x14ac:dyDescent="0.2">
      <c r="B224" s="30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I224" s="32"/>
    </row>
    <row r="225" spans="2:35" ht="12.75" x14ac:dyDescent="0.2">
      <c r="B225" s="30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I225" s="32"/>
    </row>
    <row r="226" spans="2:35" ht="12.75" x14ac:dyDescent="0.2">
      <c r="B226" s="30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I226" s="32"/>
    </row>
    <row r="227" spans="2:35" ht="12.75" x14ac:dyDescent="0.2">
      <c r="B227" s="30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I227" s="32"/>
    </row>
    <row r="228" spans="2:35" ht="12.75" x14ac:dyDescent="0.2">
      <c r="B228" s="30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I228" s="32"/>
    </row>
    <row r="229" spans="2:35" ht="12.75" x14ac:dyDescent="0.2">
      <c r="B229" s="30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I229" s="32"/>
    </row>
    <row r="230" spans="2:35" ht="12.75" x14ac:dyDescent="0.2">
      <c r="B230" s="30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I230" s="32"/>
    </row>
    <row r="231" spans="2:35" ht="12.75" x14ac:dyDescent="0.2">
      <c r="B231" s="30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I231" s="32"/>
    </row>
    <row r="232" spans="2:35" ht="12.75" x14ac:dyDescent="0.2">
      <c r="B232" s="30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I232" s="32"/>
    </row>
    <row r="233" spans="2:35" ht="12.75" x14ac:dyDescent="0.2">
      <c r="B233" s="30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I233" s="32"/>
    </row>
    <row r="234" spans="2:35" ht="12.75" x14ac:dyDescent="0.2">
      <c r="B234" s="30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I234" s="32"/>
    </row>
    <row r="235" spans="2:35" ht="12.75" x14ac:dyDescent="0.2">
      <c r="B235" s="30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I235" s="32"/>
    </row>
    <row r="236" spans="2:35" ht="12.75" x14ac:dyDescent="0.2">
      <c r="B236" s="30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I236" s="32"/>
    </row>
    <row r="237" spans="2:35" ht="12.75" x14ac:dyDescent="0.2">
      <c r="B237" s="30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I237" s="32"/>
    </row>
    <row r="238" spans="2:35" ht="12.75" x14ac:dyDescent="0.2">
      <c r="B238" s="30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I238" s="32"/>
    </row>
    <row r="239" spans="2:35" ht="12.75" x14ac:dyDescent="0.2">
      <c r="B239" s="30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I239" s="32"/>
    </row>
    <row r="240" spans="2:35" ht="12.75" x14ac:dyDescent="0.2">
      <c r="B240" s="30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I240" s="32"/>
    </row>
    <row r="241" spans="2:35" ht="12.75" x14ac:dyDescent="0.2">
      <c r="B241" s="30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I241" s="32"/>
    </row>
    <row r="242" spans="2:35" ht="12.75" x14ac:dyDescent="0.2">
      <c r="B242" s="30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I242" s="32"/>
    </row>
    <row r="243" spans="2:35" ht="12.75" x14ac:dyDescent="0.2">
      <c r="B243" s="30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I243" s="32"/>
    </row>
    <row r="244" spans="2:35" ht="12.75" x14ac:dyDescent="0.2">
      <c r="B244" s="30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I244" s="32"/>
    </row>
    <row r="245" spans="2:35" ht="12.75" x14ac:dyDescent="0.2">
      <c r="B245" s="30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I245" s="32"/>
    </row>
    <row r="246" spans="2:35" ht="12.75" x14ac:dyDescent="0.2">
      <c r="B246" s="30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I246" s="32"/>
    </row>
    <row r="247" spans="2:35" ht="12.75" x14ac:dyDescent="0.2">
      <c r="B247" s="30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I247" s="32"/>
    </row>
    <row r="248" spans="2:35" ht="12.75" x14ac:dyDescent="0.2">
      <c r="B248" s="30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I248" s="32"/>
    </row>
    <row r="249" spans="2:35" ht="12.75" x14ac:dyDescent="0.2">
      <c r="B249" s="30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I249" s="32"/>
    </row>
    <row r="250" spans="2:35" ht="12.75" x14ac:dyDescent="0.2">
      <c r="B250" s="30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I250" s="32"/>
    </row>
    <row r="251" spans="2:35" ht="12.75" x14ac:dyDescent="0.2">
      <c r="B251" s="30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I251" s="32"/>
    </row>
    <row r="252" spans="2:35" ht="12.75" x14ac:dyDescent="0.2">
      <c r="B252" s="30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I252" s="32"/>
    </row>
    <row r="253" spans="2:35" ht="12.75" x14ac:dyDescent="0.2">
      <c r="B253" s="30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I253" s="32"/>
    </row>
    <row r="254" spans="2:35" ht="12.75" x14ac:dyDescent="0.2">
      <c r="B254" s="30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I254" s="32"/>
    </row>
    <row r="255" spans="2:35" ht="12.75" x14ac:dyDescent="0.2">
      <c r="B255" s="30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I255" s="32"/>
    </row>
    <row r="256" spans="2:35" ht="12.75" x14ac:dyDescent="0.2">
      <c r="B256" s="30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I256" s="32"/>
    </row>
    <row r="257" spans="2:35" ht="12.75" x14ac:dyDescent="0.2">
      <c r="B257" s="30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I257" s="32"/>
    </row>
    <row r="258" spans="2:35" ht="12.75" x14ac:dyDescent="0.2">
      <c r="B258" s="30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I258" s="32"/>
    </row>
    <row r="259" spans="2:35" ht="12.75" x14ac:dyDescent="0.2">
      <c r="B259" s="30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I259" s="32"/>
    </row>
    <row r="260" spans="2:35" ht="12.75" x14ac:dyDescent="0.2">
      <c r="B260" s="30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I260" s="32"/>
    </row>
    <row r="261" spans="2:35" ht="12.75" x14ac:dyDescent="0.2">
      <c r="B261" s="30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I261" s="32"/>
    </row>
    <row r="262" spans="2:35" ht="12.75" x14ac:dyDescent="0.2">
      <c r="B262" s="30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I262" s="32"/>
    </row>
    <row r="263" spans="2:35" ht="12.75" x14ac:dyDescent="0.2">
      <c r="B263" s="30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I263" s="32"/>
    </row>
    <row r="264" spans="2:35" ht="12.75" x14ac:dyDescent="0.2">
      <c r="B264" s="30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I264" s="32"/>
    </row>
    <row r="265" spans="2:35" ht="12.75" x14ac:dyDescent="0.2">
      <c r="B265" s="30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I265" s="32"/>
    </row>
    <row r="266" spans="2:35" ht="12.75" x14ac:dyDescent="0.2">
      <c r="B266" s="30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I266" s="32"/>
    </row>
    <row r="267" spans="2:35" ht="12.75" x14ac:dyDescent="0.2">
      <c r="B267" s="30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I267" s="32"/>
    </row>
    <row r="268" spans="2:35" ht="12.75" x14ac:dyDescent="0.2">
      <c r="B268" s="30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I268" s="32"/>
    </row>
    <row r="269" spans="2:35" ht="12.75" x14ac:dyDescent="0.2">
      <c r="B269" s="30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I269" s="32"/>
    </row>
    <row r="270" spans="2:35" ht="12.75" x14ac:dyDescent="0.2">
      <c r="B270" s="30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I270" s="32"/>
    </row>
    <row r="271" spans="2:35" ht="12.75" x14ac:dyDescent="0.2">
      <c r="B271" s="30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I271" s="32"/>
    </row>
    <row r="272" spans="2:35" ht="12.75" x14ac:dyDescent="0.2">
      <c r="B272" s="30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I272" s="32"/>
    </row>
    <row r="273" spans="2:35" ht="12.75" x14ac:dyDescent="0.2">
      <c r="B273" s="30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I273" s="32"/>
    </row>
    <row r="274" spans="2:35" ht="12.75" x14ac:dyDescent="0.2">
      <c r="B274" s="30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I274" s="32"/>
    </row>
    <row r="275" spans="2:35" ht="12.75" x14ac:dyDescent="0.2">
      <c r="B275" s="30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I275" s="32"/>
    </row>
    <row r="276" spans="2:35" ht="12.75" x14ac:dyDescent="0.2">
      <c r="B276" s="30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I276" s="32"/>
    </row>
    <row r="277" spans="2:35" ht="12.75" x14ac:dyDescent="0.2">
      <c r="B277" s="30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I277" s="32"/>
    </row>
    <row r="278" spans="2:35" ht="12.75" x14ac:dyDescent="0.2">
      <c r="B278" s="30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I278" s="32"/>
    </row>
    <row r="279" spans="2:35" ht="12.75" x14ac:dyDescent="0.2">
      <c r="B279" s="30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I279" s="32"/>
    </row>
    <row r="280" spans="2:35" ht="12.75" x14ac:dyDescent="0.2">
      <c r="B280" s="30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I280" s="32"/>
    </row>
    <row r="281" spans="2:35" ht="12.75" x14ac:dyDescent="0.2">
      <c r="B281" s="30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I281" s="32"/>
    </row>
    <row r="282" spans="2:35" ht="12.75" x14ac:dyDescent="0.2">
      <c r="B282" s="30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I282" s="32"/>
    </row>
    <row r="283" spans="2:35" ht="12.75" x14ac:dyDescent="0.2">
      <c r="B283" s="30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I283" s="32"/>
    </row>
    <row r="284" spans="2:35" ht="12.75" x14ac:dyDescent="0.2">
      <c r="B284" s="30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I284" s="32"/>
    </row>
    <row r="285" spans="2:35" ht="12.75" x14ac:dyDescent="0.2">
      <c r="B285" s="30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I285" s="32"/>
    </row>
    <row r="286" spans="2:35" ht="12.75" x14ac:dyDescent="0.2">
      <c r="B286" s="30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I286" s="32"/>
    </row>
    <row r="287" spans="2:35" ht="12.75" x14ac:dyDescent="0.2">
      <c r="B287" s="30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I287" s="32"/>
    </row>
    <row r="288" spans="2:35" ht="12.75" x14ac:dyDescent="0.2">
      <c r="B288" s="30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I288" s="32"/>
    </row>
    <row r="289" spans="2:35" ht="12.75" x14ac:dyDescent="0.2">
      <c r="B289" s="30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I289" s="32"/>
    </row>
    <row r="290" spans="2:35" ht="12.75" x14ac:dyDescent="0.2">
      <c r="B290" s="30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I290" s="32"/>
    </row>
    <row r="291" spans="2:35" ht="12.75" x14ac:dyDescent="0.2">
      <c r="B291" s="30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I291" s="32"/>
    </row>
    <row r="292" spans="2:35" ht="12.75" x14ac:dyDescent="0.2">
      <c r="B292" s="30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I292" s="32"/>
    </row>
    <row r="293" spans="2:35" ht="12.75" x14ac:dyDescent="0.2">
      <c r="B293" s="30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I293" s="32"/>
    </row>
    <row r="294" spans="2:35" ht="12.75" x14ac:dyDescent="0.2">
      <c r="B294" s="30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I294" s="32"/>
    </row>
    <row r="295" spans="2:35" ht="12.75" x14ac:dyDescent="0.2">
      <c r="B295" s="30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I295" s="32"/>
    </row>
    <row r="296" spans="2:35" ht="12.75" x14ac:dyDescent="0.2">
      <c r="B296" s="30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I296" s="32"/>
    </row>
    <row r="297" spans="2:35" ht="12.75" x14ac:dyDescent="0.2">
      <c r="B297" s="30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I297" s="32"/>
    </row>
    <row r="298" spans="2:35" ht="12.75" x14ac:dyDescent="0.2">
      <c r="B298" s="30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I298" s="32"/>
    </row>
    <row r="299" spans="2:35" ht="12.75" x14ac:dyDescent="0.2">
      <c r="B299" s="30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I299" s="32"/>
    </row>
    <row r="300" spans="2:35" ht="12.75" x14ac:dyDescent="0.2">
      <c r="B300" s="30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I300" s="32"/>
    </row>
    <row r="301" spans="2:35" ht="12.75" x14ac:dyDescent="0.2">
      <c r="B301" s="30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I301" s="32"/>
    </row>
    <row r="302" spans="2:35" ht="12.75" x14ac:dyDescent="0.2">
      <c r="B302" s="30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I302" s="32"/>
    </row>
    <row r="303" spans="2:35" ht="12.75" x14ac:dyDescent="0.2">
      <c r="B303" s="30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I303" s="32"/>
    </row>
    <row r="304" spans="2:35" ht="12.75" x14ac:dyDescent="0.2">
      <c r="B304" s="30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I304" s="32"/>
    </row>
    <row r="305" spans="2:35" ht="12.75" x14ac:dyDescent="0.2">
      <c r="B305" s="30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I305" s="32"/>
    </row>
    <row r="306" spans="2:35" ht="12.75" x14ac:dyDescent="0.2">
      <c r="B306" s="30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I306" s="32"/>
    </row>
    <row r="307" spans="2:35" ht="12.75" x14ac:dyDescent="0.2">
      <c r="B307" s="30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I307" s="32"/>
    </row>
    <row r="308" spans="2:35" ht="12.75" x14ac:dyDescent="0.2">
      <c r="B308" s="30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I308" s="32"/>
    </row>
    <row r="309" spans="2:35" ht="12.75" x14ac:dyDescent="0.2">
      <c r="B309" s="30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I309" s="32"/>
    </row>
    <row r="310" spans="2:35" ht="12.75" x14ac:dyDescent="0.2">
      <c r="B310" s="30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I310" s="32"/>
    </row>
    <row r="311" spans="2:35" ht="12.75" x14ac:dyDescent="0.2">
      <c r="B311" s="30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I311" s="32"/>
    </row>
    <row r="312" spans="2:35" ht="12.75" x14ac:dyDescent="0.2">
      <c r="B312" s="30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I312" s="32"/>
    </row>
    <row r="313" spans="2:35" ht="12.75" x14ac:dyDescent="0.2">
      <c r="B313" s="30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I313" s="32"/>
    </row>
    <row r="314" spans="2:35" ht="12.75" x14ac:dyDescent="0.2">
      <c r="B314" s="30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I314" s="32"/>
    </row>
    <row r="315" spans="2:35" ht="12.75" x14ac:dyDescent="0.2">
      <c r="B315" s="30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I315" s="32"/>
    </row>
    <row r="316" spans="2:35" ht="12.75" x14ac:dyDescent="0.2">
      <c r="B316" s="30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I316" s="32"/>
    </row>
    <row r="317" spans="2:35" ht="12.75" x14ac:dyDescent="0.2">
      <c r="B317" s="30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I317" s="32"/>
    </row>
    <row r="318" spans="2:35" ht="12.75" x14ac:dyDescent="0.2">
      <c r="B318" s="30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I318" s="32"/>
    </row>
    <row r="319" spans="2:35" ht="12.75" x14ac:dyDescent="0.2">
      <c r="B319" s="30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I319" s="32"/>
    </row>
    <row r="320" spans="2:35" ht="12.75" x14ac:dyDescent="0.2">
      <c r="B320" s="30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I320" s="32"/>
    </row>
    <row r="321" spans="2:35" ht="12.75" x14ac:dyDescent="0.2">
      <c r="B321" s="30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I321" s="32"/>
    </row>
    <row r="322" spans="2:35" ht="12.75" x14ac:dyDescent="0.2">
      <c r="B322" s="30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I322" s="32"/>
    </row>
    <row r="323" spans="2:35" ht="12.75" x14ac:dyDescent="0.2">
      <c r="B323" s="30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I323" s="32"/>
    </row>
    <row r="324" spans="2:35" ht="12.75" x14ac:dyDescent="0.2">
      <c r="B324" s="30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I324" s="32"/>
    </row>
    <row r="325" spans="2:35" ht="12.75" x14ac:dyDescent="0.2">
      <c r="B325" s="30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I325" s="32"/>
    </row>
    <row r="326" spans="2:35" ht="12.75" x14ac:dyDescent="0.2">
      <c r="B326" s="30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I326" s="32"/>
    </row>
    <row r="327" spans="2:35" ht="12.75" x14ac:dyDescent="0.2">
      <c r="B327" s="30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I327" s="32"/>
    </row>
    <row r="328" spans="2:35" ht="12.75" x14ac:dyDescent="0.2">
      <c r="B328" s="30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I328" s="32"/>
    </row>
    <row r="329" spans="2:35" ht="12.75" x14ac:dyDescent="0.2">
      <c r="B329" s="30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I329" s="32"/>
    </row>
    <row r="330" spans="2:35" ht="12.75" x14ac:dyDescent="0.2">
      <c r="B330" s="30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I330" s="32"/>
    </row>
    <row r="331" spans="2:35" ht="12.75" x14ac:dyDescent="0.2">
      <c r="B331" s="30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I331" s="32"/>
    </row>
    <row r="332" spans="2:35" ht="12.75" x14ac:dyDescent="0.2">
      <c r="B332" s="30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I332" s="32"/>
    </row>
    <row r="333" spans="2:35" ht="12.75" x14ac:dyDescent="0.2">
      <c r="B333" s="30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I333" s="32"/>
    </row>
    <row r="334" spans="2:35" ht="12.75" x14ac:dyDescent="0.2">
      <c r="B334" s="30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I334" s="32"/>
    </row>
    <row r="335" spans="2:35" ht="12.75" x14ac:dyDescent="0.2">
      <c r="B335" s="30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I335" s="32"/>
    </row>
    <row r="336" spans="2:35" ht="12.75" x14ac:dyDescent="0.2">
      <c r="B336" s="30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I336" s="32"/>
    </row>
    <row r="337" spans="2:35" ht="12.75" x14ac:dyDescent="0.2">
      <c r="B337" s="30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I337" s="32"/>
    </row>
    <row r="338" spans="2:35" ht="12.75" x14ac:dyDescent="0.2">
      <c r="B338" s="30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I338" s="32"/>
    </row>
    <row r="339" spans="2:35" ht="12.75" x14ac:dyDescent="0.2">
      <c r="B339" s="30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I339" s="32"/>
    </row>
    <row r="340" spans="2:35" ht="12.75" x14ac:dyDescent="0.2">
      <c r="B340" s="30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I340" s="32"/>
    </row>
    <row r="341" spans="2:35" ht="12.75" x14ac:dyDescent="0.2">
      <c r="B341" s="30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I341" s="32"/>
    </row>
    <row r="342" spans="2:35" ht="12.75" x14ac:dyDescent="0.2">
      <c r="B342" s="30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I342" s="32"/>
    </row>
    <row r="343" spans="2:35" ht="12.75" x14ac:dyDescent="0.2">
      <c r="B343" s="30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I343" s="32"/>
    </row>
    <row r="344" spans="2:35" ht="12.75" x14ac:dyDescent="0.2">
      <c r="B344" s="30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I344" s="32"/>
    </row>
    <row r="345" spans="2:35" ht="12.75" x14ac:dyDescent="0.2">
      <c r="B345" s="30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I345" s="32"/>
    </row>
    <row r="346" spans="2:35" ht="12.75" x14ac:dyDescent="0.2">
      <c r="B346" s="30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I346" s="32"/>
    </row>
    <row r="347" spans="2:35" ht="12.75" x14ac:dyDescent="0.2">
      <c r="B347" s="30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I347" s="32"/>
    </row>
    <row r="348" spans="2:35" ht="12.75" x14ac:dyDescent="0.2">
      <c r="B348" s="30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I348" s="32"/>
    </row>
    <row r="349" spans="2:35" ht="12.75" x14ac:dyDescent="0.2">
      <c r="B349" s="30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I349" s="32"/>
    </row>
    <row r="350" spans="2:35" ht="12.75" x14ac:dyDescent="0.2">
      <c r="B350" s="30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I350" s="32"/>
    </row>
    <row r="351" spans="2:35" ht="12.75" x14ac:dyDescent="0.2">
      <c r="B351" s="30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I351" s="32"/>
    </row>
    <row r="352" spans="2:35" ht="12.75" x14ac:dyDescent="0.2">
      <c r="B352" s="30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I352" s="32"/>
    </row>
    <row r="353" spans="2:35" ht="12.75" x14ac:dyDescent="0.2">
      <c r="B353" s="30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I353" s="32"/>
    </row>
    <row r="354" spans="2:35" ht="12.75" x14ac:dyDescent="0.2">
      <c r="B354" s="30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I354" s="32"/>
    </row>
    <row r="355" spans="2:35" ht="12.75" x14ac:dyDescent="0.2">
      <c r="B355" s="30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I355" s="32"/>
    </row>
    <row r="356" spans="2:35" ht="12.75" x14ac:dyDescent="0.2">
      <c r="B356" s="30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I356" s="32"/>
    </row>
    <row r="357" spans="2:35" ht="12.75" x14ac:dyDescent="0.2">
      <c r="B357" s="30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I357" s="32"/>
    </row>
    <row r="358" spans="2:35" ht="12.75" x14ac:dyDescent="0.2">
      <c r="B358" s="30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I358" s="32"/>
    </row>
    <row r="359" spans="2:35" ht="12.75" x14ac:dyDescent="0.2">
      <c r="B359" s="30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I359" s="32"/>
    </row>
    <row r="360" spans="2:35" ht="12.75" x14ac:dyDescent="0.2">
      <c r="B360" s="30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I360" s="32"/>
    </row>
    <row r="361" spans="2:35" ht="12.75" x14ac:dyDescent="0.2">
      <c r="B361" s="30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I361" s="32"/>
    </row>
    <row r="362" spans="2:35" ht="12.75" x14ac:dyDescent="0.2">
      <c r="B362" s="30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I362" s="32"/>
    </row>
    <row r="363" spans="2:35" ht="12.75" x14ac:dyDescent="0.2">
      <c r="B363" s="30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I363" s="32"/>
    </row>
    <row r="364" spans="2:35" ht="12.75" x14ac:dyDescent="0.2">
      <c r="B364" s="30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I364" s="32"/>
    </row>
    <row r="365" spans="2:35" ht="12.75" x14ac:dyDescent="0.2">
      <c r="B365" s="30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I365" s="32"/>
    </row>
    <row r="366" spans="2:35" ht="12.75" x14ac:dyDescent="0.2">
      <c r="B366" s="30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I366" s="32"/>
    </row>
    <row r="367" spans="2:35" ht="12.75" x14ac:dyDescent="0.2">
      <c r="B367" s="30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I367" s="32"/>
    </row>
    <row r="368" spans="2:35" ht="12.75" x14ac:dyDescent="0.2">
      <c r="B368" s="30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I368" s="32"/>
    </row>
    <row r="369" spans="2:35" ht="12.75" x14ac:dyDescent="0.2">
      <c r="B369" s="30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I369" s="32"/>
    </row>
    <row r="370" spans="2:35" ht="12.75" x14ac:dyDescent="0.2">
      <c r="B370" s="30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I370" s="32"/>
    </row>
    <row r="371" spans="2:35" ht="12.75" x14ac:dyDescent="0.2">
      <c r="B371" s="30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I371" s="32"/>
    </row>
    <row r="372" spans="2:35" ht="12.75" x14ac:dyDescent="0.2">
      <c r="B372" s="30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I372" s="32"/>
    </row>
    <row r="373" spans="2:35" ht="12.75" x14ac:dyDescent="0.2">
      <c r="B373" s="30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I373" s="32"/>
    </row>
    <row r="374" spans="2:35" ht="12.75" x14ac:dyDescent="0.2">
      <c r="B374" s="30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I374" s="32"/>
    </row>
    <row r="375" spans="2:35" ht="12.75" x14ac:dyDescent="0.2">
      <c r="B375" s="30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I375" s="32"/>
    </row>
    <row r="376" spans="2:35" ht="12.75" x14ac:dyDescent="0.2">
      <c r="B376" s="30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I376" s="32"/>
    </row>
    <row r="377" spans="2:35" ht="12.75" x14ac:dyDescent="0.2">
      <c r="B377" s="30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I377" s="32"/>
    </row>
    <row r="378" spans="2:35" ht="12.75" x14ac:dyDescent="0.2">
      <c r="B378" s="30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I378" s="32"/>
    </row>
    <row r="379" spans="2:35" ht="12.75" x14ac:dyDescent="0.2">
      <c r="B379" s="30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I379" s="32"/>
    </row>
    <row r="380" spans="2:35" ht="12.75" x14ac:dyDescent="0.2">
      <c r="B380" s="30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I380" s="32"/>
    </row>
    <row r="381" spans="2:35" ht="12.75" x14ac:dyDescent="0.2">
      <c r="B381" s="30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I381" s="32"/>
    </row>
    <row r="382" spans="2:35" ht="12.75" x14ac:dyDescent="0.2">
      <c r="B382" s="30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I382" s="32"/>
    </row>
    <row r="383" spans="2:35" ht="12.75" x14ac:dyDescent="0.2">
      <c r="B383" s="30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I383" s="32"/>
    </row>
    <row r="384" spans="2:35" ht="12.75" x14ac:dyDescent="0.2">
      <c r="B384" s="30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I384" s="32"/>
    </row>
    <row r="385" spans="2:35" ht="12.75" x14ac:dyDescent="0.2">
      <c r="B385" s="30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I385" s="32"/>
    </row>
    <row r="386" spans="2:35" ht="12.75" x14ac:dyDescent="0.2">
      <c r="B386" s="30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I386" s="32"/>
    </row>
    <row r="387" spans="2:35" ht="12.75" x14ac:dyDescent="0.2">
      <c r="B387" s="30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I387" s="32"/>
    </row>
    <row r="388" spans="2:35" ht="12.75" x14ac:dyDescent="0.2">
      <c r="B388" s="30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I388" s="32"/>
    </row>
    <row r="389" spans="2:35" ht="12.75" x14ac:dyDescent="0.2">
      <c r="B389" s="30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I389" s="32"/>
    </row>
    <row r="390" spans="2:35" ht="12.75" x14ac:dyDescent="0.2">
      <c r="B390" s="30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I390" s="32"/>
    </row>
    <row r="391" spans="2:35" ht="12.75" x14ac:dyDescent="0.2">
      <c r="B391" s="30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I391" s="32"/>
    </row>
    <row r="392" spans="2:35" ht="12.75" x14ac:dyDescent="0.2">
      <c r="B392" s="30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I392" s="32"/>
    </row>
    <row r="393" spans="2:35" ht="12.75" x14ac:dyDescent="0.2">
      <c r="B393" s="30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I393" s="32"/>
    </row>
    <row r="394" spans="2:35" ht="12.75" x14ac:dyDescent="0.2">
      <c r="B394" s="30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I394" s="32"/>
    </row>
    <row r="395" spans="2:35" ht="12.75" x14ac:dyDescent="0.2">
      <c r="B395" s="30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I395" s="32"/>
    </row>
    <row r="396" spans="2:35" ht="12.75" x14ac:dyDescent="0.2">
      <c r="B396" s="30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I396" s="32"/>
    </row>
    <row r="397" spans="2:35" ht="12.75" x14ac:dyDescent="0.2">
      <c r="B397" s="30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I397" s="32"/>
    </row>
    <row r="398" spans="2:35" ht="12.75" x14ac:dyDescent="0.2">
      <c r="B398" s="30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I398" s="32"/>
    </row>
    <row r="399" spans="2:35" ht="12.75" x14ac:dyDescent="0.2">
      <c r="B399" s="30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I399" s="32"/>
    </row>
    <row r="400" spans="2:35" ht="12.75" x14ac:dyDescent="0.2">
      <c r="B400" s="30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I400" s="32"/>
    </row>
    <row r="401" spans="2:35" ht="12.75" x14ac:dyDescent="0.2">
      <c r="B401" s="30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I401" s="32"/>
    </row>
    <row r="402" spans="2:35" ht="12.75" x14ac:dyDescent="0.2">
      <c r="B402" s="30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I402" s="32"/>
    </row>
    <row r="403" spans="2:35" ht="12.75" x14ac:dyDescent="0.2">
      <c r="B403" s="30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I403" s="32"/>
    </row>
    <row r="404" spans="2:35" ht="12.75" x14ac:dyDescent="0.2">
      <c r="B404" s="30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I404" s="32"/>
    </row>
    <row r="405" spans="2:35" ht="12.75" x14ac:dyDescent="0.2">
      <c r="B405" s="30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I405" s="32"/>
    </row>
    <row r="406" spans="2:35" ht="12.75" x14ac:dyDescent="0.2">
      <c r="B406" s="30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I406" s="32"/>
    </row>
    <row r="407" spans="2:35" ht="12.75" x14ac:dyDescent="0.2">
      <c r="B407" s="30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I407" s="32"/>
    </row>
    <row r="408" spans="2:35" ht="12.75" x14ac:dyDescent="0.2">
      <c r="B408" s="30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I408" s="32"/>
    </row>
    <row r="409" spans="2:35" ht="12.75" x14ac:dyDescent="0.2">
      <c r="B409" s="30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I409" s="32"/>
    </row>
    <row r="410" spans="2:35" ht="12.75" x14ac:dyDescent="0.2">
      <c r="B410" s="30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I410" s="32"/>
    </row>
    <row r="411" spans="2:35" ht="12.75" x14ac:dyDescent="0.2">
      <c r="B411" s="30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I411" s="32"/>
    </row>
    <row r="412" spans="2:35" ht="12.75" x14ac:dyDescent="0.2">
      <c r="B412" s="30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I412" s="32"/>
    </row>
    <row r="413" spans="2:35" ht="12.75" x14ac:dyDescent="0.2">
      <c r="B413" s="30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I413" s="32"/>
    </row>
    <row r="414" spans="2:35" ht="12.75" x14ac:dyDescent="0.2">
      <c r="B414" s="30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I414" s="32"/>
    </row>
    <row r="415" spans="2:35" ht="12.75" x14ac:dyDescent="0.2">
      <c r="B415" s="30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I415" s="32"/>
    </row>
    <row r="416" spans="2:35" ht="12.75" x14ac:dyDescent="0.2">
      <c r="B416" s="30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I416" s="32"/>
    </row>
    <row r="417" spans="2:35" ht="12.75" x14ac:dyDescent="0.2">
      <c r="B417" s="30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I417" s="32"/>
    </row>
    <row r="418" spans="2:35" ht="12.75" x14ac:dyDescent="0.2">
      <c r="B418" s="30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I418" s="32"/>
    </row>
    <row r="419" spans="2:35" ht="12.75" x14ac:dyDescent="0.2">
      <c r="B419" s="30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I419" s="32"/>
    </row>
    <row r="420" spans="2:35" ht="12.75" x14ac:dyDescent="0.2">
      <c r="B420" s="30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I420" s="32"/>
    </row>
    <row r="421" spans="2:35" ht="12.75" x14ac:dyDescent="0.2">
      <c r="B421" s="30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I421" s="32"/>
    </row>
    <row r="422" spans="2:35" ht="12.75" x14ac:dyDescent="0.2">
      <c r="B422" s="30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I422" s="32"/>
    </row>
    <row r="423" spans="2:35" ht="12.75" x14ac:dyDescent="0.2">
      <c r="B423" s="30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I423" s="32"/>
    </row>
    <row r="424" spans="2:35" ht="12.75" x14ac:dyDescent="0.2">
      <c r="B424" s="30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I424" s="32"/>
    </row>
    <row r="425" spans="2:35" ht="12.75" x14ac:dyDescent="0.2">
      <c r="B425" s="30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I425" s="32"/>
    </row>
    <row r="426" spans="2:35" ht="12.75" x14ac:dyDescent="0.2">
      <c r="B426" s="30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I426" s="32"/>
    </row>
    <row r="427" spans="2:35" ht="12.75" x14ac:dyDescent="0.2">
      <c r="B427" s="30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I427" s="32"/>
    </row>
    <row r="428" spans="2:35" ht="12.75" x14ac:dyDescent="0.2">
      <c r="B428" s="30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I428" s="32"/>
    </row>
    <row r="429" spans="2:35" ht="12.75" x14ac:dyDescent="0.2">
      <c r="B429" s="30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I429" s="32"/>
    </row>
    <row r="430" spans="2:35" ht="12.75" x14ac:dyDescent="0.2">
      <c r="B430" s="30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I430" s="32"/>
    </row>
    <row r="431" spans="2:35" ht="12.75" x14ac:dyDescent="0.2">
      <c r="B431" s="30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I431" s="32"/>
    </row>
    <row r="432" spans="2:35" ht="12.75" x14ac:dyDescent="0.2">
      <c r="B432" s="30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I432" s="32"/>
    </row>
    <row r="433" spans="2:35" ht="12.75" x14ac:dyDescent="0.2">
      <c r="B433" s="30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I433" s="32"/>
    </row>
    <row r="434" spans="2:35" ht="12.75" x14ac:dyDescent="0.2">
      <c r="B434" s="30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I434" s="32"/>
    </row>
    <row r="435" spans="2:35" ht="12.75" x14ac:dyDescent="0.2">
      <c r="B435" s="30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I435" s="32"/>
    </row>
    <row r="436" spans="2:35" ht="12.75" x14ac:dyDescent="0.2">
      <c r="B436" s="30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I436" s="32"/>
    </row>
    <row r="437" spans="2:35" ht="12.75" x14ac:dyDescent="0.2">
      <c r="B437" s="30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I437" s="32"/>
    </row>
    <row r="438" spans="2:35" ht="12.75" x14ac:dyDescent="0.2">
      <c r="B438" s="30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I438" s="32"/>
    </row>
    <row r="439" spans="2:35" ht="12.75" x14ac:dyDescent="0.2">
      <c r="B439" s="30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I439" s="32"/>
    </row>
    <row r="440" spans="2:35" ht="12.75" x14ac:dyDescent="0.2">
      <c r="B440" s="30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I440" s="32"/>
    </row>
    <row r="441" spans="2:35" ht="12.75" x14ac:dyDescent="0.2">
      <c r="B441" s="30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I441" s="32"/>
    </row>
    <row r="442" spans="2:35" ht="12.75" x14ac:dyDescent="0.2">
      <c r="B442" s="30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I442" s="32"/>
    </row>
    <row r="443" spans="2:35" ht="12.75" x14ac:dyDescent="0.2">
      <c r="B443" s="30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I443" s="32"/>
    </row>
    <row r="444" spans="2:35" ht="12.75" x14ac:dyDescent="0.2">
      <c r="B444" s="30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I444" s="32"/>
    </row>
    <row r="445" spans="2:35" ht="12.75" x14ac:dyDescent="0.2">
      <c r="B445" s="30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I445" s="32"/>
    </row>
    <row r="446" spans="2:35" ht="12.75" x14ac:dyDescent="0.2">
      <c r="B446" s="30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I446" s="32"/>
    </row>
    <row r="447" spans="2:35" ht="12.75" x14ac:dyDescent="0.2">
      <c r="B447" s="30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I447" s="32"/>
    </row>
    <row r="448" spans="2:35" ht="12.75" x14ac:dyDescent="0.2">
      <c r="B448" s="30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I448" s="32"/>
    </row>
    <row r="449" spans="2:35" ht="12.75" x14ac:dyDescent="0.2">
      <c r="B449" s="30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I449" s="32"/>
    </row>
    <row r="450" spans="2:35" ht="12.75" x14ac:dyDescent="0.2">
      <c r="B450" s="30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I450" s="32"/>
    </row>
    <row r="451" spans="2:35" ht="12.75" x14ac:dyDescent="0.2">
      <c r="B451" s="30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I451" s="32"/>
    </row>
    <row r="452" spans="2:35" ht="12.75" x14ac:dyDescent="0.2">
      <c r="B452" s="30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I452" s="32"/>
    </row>
    <row r="453" spans="2:35" ht="12.75" x14ac:dyDescent="0.2">
      <c r="B453" s="30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I453" s="32"/>
    </row>
    <row r="454" spans="2:35" ht="12.75" x14ac:dyDescent="0.2">
      <c r="B454" s="30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I454" s="32"/>
    </row>
    <row r="455" spans="2:35" ht="12.75" x14ac:dyDescent="0.2">
      <c r="B455" s="30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I455" s="32"/>
    </row>
    <row r="456" spans="2:35" ht="12.75" x14ac:dyDescent="0.2">
      <c r="B456" s="30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I456" s="32"/>
    </row>
    <row r="457" spans="2:35" ht="12.75" x14ac:dyDescent="0.2">
      <c r="B457" s="30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I457" s="32"/>
    </row>
    <row r="458" spans="2:35" ht="12.75" x14ac:dyDescent="0.2">
      <c r="B458" s="30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I458" s="32"/>
    </row>
    <row r="459" spans="2:35" ht="12.75" x14ac:dyDescent="0.2">
      <c r="B459" s="30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I459" s="32"/>
    </row>
    <row r="460" spans="2:35" ht="12.75" x14ac:dyDescent="0.2">
      <c r="B460" s="30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I460" s="32"/>
    </row>
    <row r="461" spans="2:35" ht="12.75" x14ac:dyDescent="0.2">
      <c r="B461" s="30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I461" s="32"/>
    </row>
    <row r="462" spans="2:35" ht="12.75" x14ac:dyDescent="0.2">
      <c r="B462" s="30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I462" s="32"/>
    </row>
    <row r="463" spans="2:35" ht="12.75" x14ac:dyDescent="0.2">
      <c r="B463" s="30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I463" s="32"/>
    </row>
    <row r="464" spans="2:35" ht="12.75" x14ac:dyDescent="0.2">
      <c r="B464" s="30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I464" s="32"/>
    </row>
    <row r="465" spans="2:35" ht="12.75" x14ac:dyDescent="0.2">
      <c r="B465" s="30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I465" s="32"/>
    </row>
    <row r="466" spans="2:35" ht="12.75" x14ac:dyDescent="0.2">
      <c r="B466" s="30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I466" s="32"/>
    </row>
    <row r="467" spans="2:35" ht="12.75" x14ac:dyDescent="0.2">
      <c r="B467" s="30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I467" s="32"/>
    </row>
    <row r="468" spans="2:35" ht="12.75" x14ac:dyDescent="0.2">
      <c r="B468" s="30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I468" s="32"/>
    </row>
    <row r="469" spans="2:35" ht="12.75" x14ac:dyDescent="0.2">
      <c r="B469" s="30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I469" s="32"/>
    </row>
    <row r="470" spans="2:35" ht="12.75" x14ac:dyDescent="0.2">
      <c r="B470" s="30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I470" s="32"/>
    </row>
    <row r="471" spans="2:35" ht="12.75" x14ac:dyDescent="0.2">
      <c r="B471" s="30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I471" s="32"/>
    </row>
    <row r="472" spans="2:35" ht="12.75" x14ac:dyDescent="0.2">
      <c r="B472" s="30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I472" s="32"/>
    </row>
    <row r="473" spans="2:35" ht="12.75" x14ac:dyDescent="0.2">
      <c r="B473" s="30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I473" s="32"/>
    </row>
    <row r="474" spans="2:35" ht="12.75" x14ac:dyDescent="0.2">
      <c r="B474" s="30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I474" s="32"/>
    </row>
    <row r="475" spans="2:35" ht="12.75" x14ac:dyDescent="0.2">
      <c r="B475" s="30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I475" s="32"/>
    </row>
    <row r="476" spans="2:35" ht="12.75" x14ac:dyDescent="0.2">
      <c r="B476" s="30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I476" s="32"/>
    </row>
    <row r="477" spans="2:35" ht="12.75" x14ac:dyDescent="0.2">
      <c r="B477" s="30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I477" s="32"/>
    </row>
    <row r="478" spans="2:35" ht="12.75" x14ac:dyDescent="0.2">
      <c r="B478" s="30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I478" s="32"/>
    </row>
    <row r="479" spans="2:35" ht="12.75" x14ac:dyDescent="0.2">
      <c r="B479" s="30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I479" s="32"/>
    </row>
    <row r="480" spans="2:35" ht="12.75" x14ac:dyDescent="0.2">
      <c r="B480" s="30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I480" s="32"/>
    </row>
    <row r="481" spans="2:35" ht="12.75" x14ac:dyDescent="0.2">
      <c r="B481" s="30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I481" s="32"/>
    </row>
    <row r="482" spans="2:35" ht="12.75" x14ac:dyDescent="0.2">
      <c r="B482" s="30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I482" s="32"/>
    </row>
    <row r="483" spans="2:35" ht="12.75" x14ac:dyDescent="0.2">
      <c r="B483" s="30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I483" s="32"/>
    </row>
    <row r="484" spans="2:35" ht="12.75" x14ac:dyDescent="0.2">
      <c r="B484" s="30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I484" s="32"/>
    </row>
    <row r="485" spans="2:35" ht="12.75" x14ac:dyDescent="0.2">
      <c r="B485" s="30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I485" s="32"/>
    </row>
    <row r="486" spans="2:35" ht="12.75" x14ac:dyDescent="0.2">
      <c r="B486" s="30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I486" s="32"/>
    </row>
    <row r="487" spans="2:35" ht="12.75" x14ac:dyDescent="0.2">
      <c r="B487" s="30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I487" s="32"/>
    </row>
    <row r="488" spans="2:35" ht="12.75" x14ac:dyDescent="0.2">
      <c r="B488" s="30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I488" s="32"/>
    </row>
    <row r="489" spans="2:35" ht="12.75" x14ac:dyDescent="0.2">
      <c r="B489" s="30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I489" s="32"/>
    </row>
    <row r="490" spans="2:35" ht="12.75" x14ac:dyDescent="0.2">
      <c r="B490" s="30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I490" s="32"/>
    </row>
    <row r="491" spans="2:35" ht="12.75" x14ac:dyDescent="0.2">
      <c r="B491" s="30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I491" s="32"/>
    </row>
    <row r="492" spans="2:35" ht="12.75" x14ac:dyDescent="0.2">
      <c r="B492" s="30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I492" s="32"/>
    </row>
    <row r="493" spans="2:35" ht="12.75" x14ac:dyDescent="0.2">
      <c r="B493" s="30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I493" s="32"/>
    </row>
    <row r="494" spans="2:35" ht="12.75" x14ac:dyDescent="0.2">
      <c r="B494" s="30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I494" s="32"/>
    </row>
    <row r="495" spans="2:35" ht="12.75" x14ac:dyDescent="0.2">
      <c r="B495" s="30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I495" s="32"/>
    </row>
    <row r="496" spans="2:35" ht="12.75" x14ac:dyDescent="0.2">
      <c r="B496" s="30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I496" s="32"/>
    </row>
    <row r="497" spans="2:35" ht="12.75" x14ac:dyDescent="0.2">
      <c r="B497" s="30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I497" s="32"/>
    </row>
    <row r="498" spans="2:35" ht="12.75" x14ac:dyDescent="0.2">
      <c r="B498" s="30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I498" s="32"/>
    </row>
    <row r="499" spans="2:35" ht="12.75" x14ac:dyDescent="0.2">
      <c r="B499" s="30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I499" s="32"/>
    </row>
    <row r="500" spans="2:35" ht="12.75" x14ac:dyDescent="0.2">
      <c r="B500" s="30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I500" s="32"/>
    </row>
    <row r="501" spans="2:35" ht="12.75" x14ac:dyDescent="0.2">
      <c r="B501" s="30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I501" s="32"/>
    </row>
    <row r="502" spans="2:35" ht="12.75" x14ac:dyDescent="0.2">
      <c r="B502" s="30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I502" s="32"/>
    </row>
    <row r="503" spans="2:35" ht="12.75" x14ac:dyDescent="0.2">
      <c r="B503" s="30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I503" s="32"/>
    </row>
    <row r="504" spans="2:35" ht="12.75" x14ac:dyDescent="0.2">
      <c r="B504" s="30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I504" s="32"/>
    </row>
    <row r="505" spans="2:35" ht="12.75" x14ac:dyDescent="0.2">
      <c r="B505" s="30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I505" s="32"/>
    </row>
    <row r="506" spans="2:35" ht="12.75" x14ac:dyDescent="0.2">
      <c r="B506" s="30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I506" s="32"/>
    </row>
    <row r="507" spans="2:35" ht="12.75" x14ac:dyDescent="0.2">
      <c r="B507" s="30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I507" s="32"/>
    </row>
    <row r="508" spans="2:35" ht="12.75" x14ac:dyDescent="0.2">
      <c r="B508" s="30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I508" s="32"/>
    </row>
    <row r="509" spans="2:35" ht="12.75" x14ac:dyDescent="0.2">
      <c r="B509" s="30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I509" s="32"/>
    </row>
    <row r="510" spans="2:35" ht="12.75" x14ac:dyDescent="0.2">
      <c r="B510" s="30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I510" s="32"/>
    </row>
    <row r="511" spans="2:35" ht="12.75" x14ac:dyDescent="0.2">
      <c r="B511" s="30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I511" s="32"/>
    </row>
    <row r="512" spans="2:35" ht="12.75" x14ac:dyDescent="0.2">
      <c r="B512" s="30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I512" s="32"/>
    </row>
    <row r="513" spans="2:35" ht="12.75" x14ac:dyDescent="0.2">
      <c r="B513" s="30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I513" s="32"/>
    </row>
    <row r="514" spans="2:35" ht="12.75" x14ac:dyDescent="0.2">
      <c r="B514" s="30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I514" s="32"/>
    </row>
    <row r="515" spans="2:35" ht="12.75" x14ac:dyDescent="0.2">
      <c r="B515" s="30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I515" s="32"/>
    </row>
    <row r="516" spans="2:35" ht="12.75" x14ac:dyDescent="0.2">
      <c r="B516" s="30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I516" s="32"/>
    </row>
    <row r="517" spans="2:35" ht="12.75" x14ac:dyDescent="0.2">
      <c r="B517" s="30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I517" s="32"/>
    </row>
    <row r="518" spans="2:35" ht="12.75" x14ac:dyDescent="0.2">
      <c r="B518" s="30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I518" s="32"/>
    </row>
    <row r="519" spans="2:35" ht="12.75" x14ac:dyDescent="0.2">
      <c r="B519" s="30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I519" s="32"/>
    </row>
    <row r="520" spans="2:35" ht="12.75" x14ac:dyDescent="0.2">
      <c r="B520" s="30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I520" s="32"/>
    </row>
    <row r="521" spans="2:35" ht="12.75" x14ac:dyDescent="0.2">
      <c r="B521" s="30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I521" s="32"/>
    </row>
    <row r="522" spans="2:35" ht="12.75" x14ac:dyDescent="0.2">
      <c r="B522" s="30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I522" s="32"/>
    </row>
    <row r="523" spans="2:35" ht="12.75" x14ac:dyDescent="0.2">
      <c r="B523" s="30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I523" s="32"/>
    </row>
    <row r="524" spans="2:35" ht="12.75" x14ac:dyDescent="0.2">
      <c r="B524" s="30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I524" s="32"/>
    </row>
    <row r="525" spans="2:35" ht="12.75" x14ac:dyDescent="0.2">
      <c r="B525" s="30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I525" s="32"/>
    </row>
    <row r="526" spans="2:35" ht="12.75" x14ac:dyDescent="0.2">
      <c r="B526" s="30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I526" s="32"/>
    </row>
    <row r="527" spans="2:35" ht="12.75" x14ac:dyDescent="0.2">
      <c r="B527" s="30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I527" s="32"/>
    </row>
    <row r="528" spans="2:35" ht="12.75" x14ac:dyDescent="0.2"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I528" s="32"/>
    </row>
    <row r="529" spans="2:35" ht="12.75" x14ac:dyDescent="0.2"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I529" s="32"/>
    </row>
    <row r="530" spans="2:35" ht="12.75" x14ac:dyDescent="0.2"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I530" s="32"/>
    </row>
    <row r="531" spans="2:35" ht="12.75" x14ac:dyDescent="0.2"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I531" s="32"/>
    </row>
    <row r="532" spans="2:35" ht="12.75" x14ac:dyDescent="0.2"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I532" s="32"/>
    </row>
    <row r="533" spans="2:35" ht="12.75" x14ac:dyDescent="0.2"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I533" s="32"/>
    </row>
    <row r="534" spans="2:35" ht="12.75" x14ac:dyDescent="0.2"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I534" s="32"/>
    </row>
    <row r="535" spans="2:35" ht="12.75" x14ac:dyDescent="0.2"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I535" s="32"/>
    </row>
    <row r="536" spans="2:35" ht="12.75" x14ac:dyDescent="0.2"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I536" s="32"/>
    </row>
    <row r="537" spans="2:35" ht="12.75" x14ac:dyDescent="0.2"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I537" s="32"/>
    </row>
    <row r="538" spans="2:35" ht="12.75" x14ac:dyDescent="0.2"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I538" s="32"/>
    </row>
    <row r="539" spans="2:35" ht="12.75" x14ac:dyDescent="0.2">
      <c r="B539" s="30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I539" s="32"/>
    </row>
    <row r="540" spans="2:35" ht="12.75" x14ac:dyDescent="0.2">
      <c r="B540" s="30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I540" s="32"/>
    </row>
    <row r="541" spans="2:35" ht="12.75" x14ac:dyDescent="0.2">
      <c r="B541" s="30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I541" s="32"/>
    </row>
    <row r="542" spans="2:35" ht="12.75" x14ac:dyDescent="0.2">
      <c r="B542" s="30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I542" s="32"/>
    </row>
    <row r="543" spans="2:35" ht="12.75" x14ac:dyDescent="0.2">
      <c r="B543" s="30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I543" s="32"/>
    </row>
    <row r="544" spans="2:35" ht="12.75" x14ac:dyDescent="0.2">
      <c r="B544" s="30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I544" s="32"/>
    </row>
    <row r="545" spans="2:35" ht="12.75" x14ac:dyDescent="0.2">
      <c r="B545" s="30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I545" s="32"/>
    </row>
    <row r="546" spans="2:35" ht="12.75" x14ac:dyDescent="0.2">
      <c r="B546" s="30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I546" s="32"/>
    </row>
    <row r="547" spans="2:35" ht="12.75" x14ac:dyDescent="0.2">
      <c r="B547" s="30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I547" s="32"/>
    </row>
    <row r="548" spans="2:35" ht="12.75" x14ac:dyDescent="0.2">
      <c r="B548" s="30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I548" s="32"/>
    </row>
    <row r="549" spans="2:35" ht="12.75" x14ac:dyDescent="0.2">
      <c r="B549" s="30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I549" s="32"/>
    </row>
    <row r="550" spans="2:35" ht="12.75" x14ac:dyDescent="0.2">
      <c r="B550" s="30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I550" s="32"/>
    </row>
    <row r="551" spans="2:35" ht="12.75" x14ac:dyDescent="0.2">
      <c r="B551" s="30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I551" s="32"/>
    </row>
    <row r="552" spans="2:35" ht="12.75" x14ac:dyDescent="0.2">
      <c r="B552" s="30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I552" s="32"/>
    </row>
    <row r="553" spans="2:35" ht="12.75" x14ac:dyDescent="0.2">
      <c r="B553" s="30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I553" s="32"/>
    </row>
    <row r="554" spans="2:35" ht="12.75" x14ac:dyDescent="0.2">
      <c r="B554" s="30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I554" s="32"/>
    </row>
    <row r="555" spans="2:35" ht="12.75" x14ac:dyDescent="0.2">
      <c r="B555" s="30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I555" s="32"/>
    </row>
    <row r="556" spans="2:35" ht="12.75" x14ac:dyDescent="0.2">
      <c r="B556" s="30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I556" s="32"/>
    </row>
    <row r="557" spans="2:35" ht="12.75" x14ac:dyDescent="0.2">
      <c r="B557" s="30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I557" s="32"/>
    </row>
    <row r="558" spans="2:35" ht="12.75" x14ac:dyDescent="0.2">
      <c r="B558" s="30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I558" s="32"/>
    </row>
    <row r="559" spans="2:35" ht="12.75" x14ac:dyDescent="0.2">
      <c r="B559" s="30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I559" s="32"/>
    </row>
    <row r="560" spans="2:35" ht="12.75" x14ac:dyDescent="0.2">
      <c r="B560" s="30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I560" s="32"/>
    </row>
    <row r="561" spans="2:35" ht="12.75" x14ac:dyDescent="0.2">
      <c r="B561" s="30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I561" s="32"/>
    </row>
    <row r="562" spans="2:35" ht="12.75" x14ac:dyDescent="0.2">
      <c r="B562" s="30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I562" s="32"/>
    </row>
    <row r="563" spans="2:35" ht="12.75" x14ac:dyDescent="0.2">
      <c r="B563" s="30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I563" s="32"/>
    </row>
    <row r="564" spans="2:35" ht="12.75" x14ac:dyDescent="0.2">
      <c r="B564" s="30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I564" s="32"/>
    </row>
    <row r="565" spans="2:35" ht="12.75" x14ac:dyDescent="0.2">
      <c r="B565" s="30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I565" s="32"/>
    </row>
    <row r="566" spans="2:35" ht="12.75" x14ac:dyDescent="0.2">
      <c r="B566" s="30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I566" s="32"/>
    </row>
    <row r="567" spans="2:35" ht="12.75" x14ac:dyDescent="0.2">
      <c r="B567" s="30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I567" s="32"/>
    </row>
    <row r="568" spans="2:35" ht="12.75" x14ac:dyDescent="0.2">
      <c r="B568" s="30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I568" s="32"/>
    </row>
    <row r="569" spans="2:35" ht="12.75" x14ac:dyDescent="0.2">
      <c r="B569" s="30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I569" s="32"/>
    </row>
    <row r="570" spans="2:35" ht="12.75" x14ac:dyDescent="0.2">
      <c r="B570" s="30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I570" s="32"/>
    </row>
    <row r="571" spans="2:35" ht="12.75" x14ac:dyDescent="0.2">
      <c r="B571" s="30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I571" s="32"/>
    </row>
    <row r="572" spans="2:35" ht="12.75" x14ac:dyDescent="0.2">
      <c r="B572" s="30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I572" s="32"/>
    </row>
    <row r="573" spans="2:35" ht="12.75" x14ac:dyDescent="0.2">
      <c r="B573" s="30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I573" s="32"/>
    </row>
    <row r="574" spans="2:35" ht="12.75" x14ac:dyDescent="0.2">
      <c r="B574" s="30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I574" s="32"/>
    </row>
    <row r="575" spans="2:35" ht="12.75" x14ac:dyDescent="0.2">
      <c r="B575" s="30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I575" s="32"/>
    </row>
    <row r="576" spans="2:35" ht="12.75" x14ac:dyDescent="0.2">
      <c r="B576" s="30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I576" s="32"/>
    </row>
    <row r="577" spans="2:35" ht="12.75" x14ac:dyDescent="0.2">
      <c r="B577" s="30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I577" s="32"/>
    </row>
    <row r="578" spans="2:35" ht="12.75" x14ac:dyDescent="0.2">
      <c r="B578" s="30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I578" s="32"/>
    </row>
    <row r="579" spans="2:35" ht="12.75" x14ac:dyDescent="0.2">
      <c r="B579" s="30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I579" s="32"/>
    </row>
    <row r="580" spans="2:35" ht="12.75" x14ac:dyDescent="0.2">
      <c r="B580" s="30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I580" s="32"/>
    </row>
    <row r="581" spans="2:35" ht="12.75" x14ac:dyDescent="0.2">
      <c r="B581" s="30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I581" s="32"/>
    </row>
    <row r="582" spans="2:35" ht="12.75" x14ac:dyDescent="0.2">
      <c r="B582" s="30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I582" s="32"/>
    </row>
    <row r="583" spans="2:35" ht="12.75" x14ac:dyDescent="0.2">
      <c r="B583" s="30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I583" s="32"/>
    </row>
    <row r="584" spans="2:35" ht="12.75" x14ac:dyDescent="0.2">
      <c r="B584" s="30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I584" s="32"/>
    </row>
    <row r="585" spans="2:35" ht="12.75" x14ac:dyDescent="0.2">
      <c r="B585" s="30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I585" s="32"/>
    </row>
    <row r="586" spans="2:35" ht="12.75" x14ac:dyDescent="0.2">
      <c r="B586" s="30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I586" s="32"/>
    </row>
    <row r="587" spans="2:35" ht="12.75" x14ac:dyDescent="0.2">
      <c r="B587" s="30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I587" s="32"/>
    </row>
    <row r="588" spans="2:35" ht="12.75" x14ac:dyDescent="0.2">
      <c r="B588" s="30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I588" s="32"/>
    </row>
    <row r="589" spans="2:35" ht="12.75" x14ac:dyDescent="0.2">
      <c r="B589" s="30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I589" s="32"/>
    </row>
    <row r="590" spans="2:35" ht="12.75" x14ac:dyDescent="0.2">
      <c r="B590" s="30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I590" s="32"/>
    </row>
    <row r="591" spans="2:35" ht="12.75" x14ac:dyDescent="0.2">
      <c r="B591" s="30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I591" s="32"/>
    </row>
    <row r="592" spans="2:35" ht="12.75" x14ac:dyDescent="0.2">
      <c r="B592" s="30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I592" s="32"/>
    </row>
    <row r="593" spans="2:35" ht="12.75" x14ac:dyDescent="0.2">
      <c r="B593" s="30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I593" s="32"/>
    </row>
    <row r="594" spans="2:35" ht="12.75" x14ac:dyDescent="0.2">
      <c r="B594" s="30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I594" s="32"/>
    </row>
    <row r="595" spans="2:35" ht="12.75" x14ac:dyDescent="0.2">
      <c r="B595" s="30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I595" s="32"/>
    </row>
    <row r="596" spans="2:35" ht="12.75" x14ac:dyDescent="0.2">
      <c r="B596" s="30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I596" s="32"/>
    </row>
    <row r="597" spans="2:35" ht="12.75" x14ac:dyDescent="0.2">
      <c r="B597" s="30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I597" s="32"/>
    </row>
    <row r="598" spans="2:35" ht="12.75" x14ac:dyDescent="0.2">
      <c r="B598" s="30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I598" s="32"/>
    </row>
    <row r="599" spans="2:35" ht="12.75" x14ac:dyDescent="0.2">
      <c r="B599" s="30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I599" s="32"/>
    </row>
    <row r="600" spans="2:35" ht="12.75" x14ac:dyDescent="0.2">
      <c r="B600" s="30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I600" s="32"/>
    </row>
    <row r="601" spans="2:35" ht="12.75" x14ac:dyDescent="0.2">
      <c r="B601" s="30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I601" s="32"/>
    </row>
    <row r="602" spans="2:35" ht="12.75" x14ac:dyDescent="0.2">
      <c r="B602" s="30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I602" s="32"/>
    </row>
    <row r="603" spans="2:35" ht="12.75" x14ac:dyDescent="0.2">
      <c r="B603" s="30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I603" s="32"/>
    </row>
    <row r="604" spans="2:35" ht="12.75" x14ac:dyDescent="0.2">
      <c r="B604" s="30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I604" s="32"/>
    </row>
    <row r="605" spans="2:35" ht="12.75" x14ac:dyDescent="0.2">
      <c r="B605" s="30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I605" s="32"/>
    </row>
    <row r="606" spans="2:35" ht="12.75" x14ac:dyDescent="0.2">
      <c r="B606" s="30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I606" s="32"/>
    </row>
    <row r="607" spans="2:35" ht="12.75" x14ac:dyDescent="0.2">
      <c r="B607" s="30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I607" s="32"/>
    </row>
    <row r="608" spans="2:35" ht="12.75" x14ac:dyDescent="0.2">
      <c r="B608" s="30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I608" s="32"/>
    </row>
    <row r="609" spans="2:35" ht="12.75" x14ac:dyDescent="0.2">
      <c r="B609" s="30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I609" s="32"/>
    </row>
    <row r="610" spans="2:35" ht="12.75" x14ac:dyDescent="0.2">
      <c r="B610" s="30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I610" s="32"/>
    </row>
    <row r="611" spans="2:35" ht="12.75" x14ac:dyDescent="0.2">
      <c r="B611" s="30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I611" s="32"/>
    </row>
    <row r="612" spans="2:35" ht="12.75" x14ac:dyDescent="0.2">
      <c r="B612" s="30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I612" s="32"/>
    </row>
    <row r="613" spans="2:35" ht="12.75" x14ac:dyDescent="0.2">
      <c r="B613" s="30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I613" s="32"/>
    </row>
    <row r="614" spans="2:35" ht="12.75" x14ac:dyDescent="0.2">
      <c r="B614" s="30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I614" s="32"/>
    </row>
    <row r="615" spans="2:35" ht="12.75" x14ac:dyDescent="0.2">
      <c r="B615" s="30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I615" s="32"/>
    </row>
    <row r="616" spans="2:35" ht="12.75" x14ac:dyDescent="0.2">
      <c r="B616" s="30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I616" s="32"/>
    </row>
    <row r="617" spans="2:35" ht="12.75" x14ac:dyDescent="0.2">
      <c r="B617" s="30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I617" s="32"/>
    </row>
    <row r="618" spans="2:35" ht="12.75" x14ac:dyDescent="0.2">
      <c r="B618" s="30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I618" s="32"/>
    </row>
    <row r="619" spans="2:35" ht="12.75" x14ac:dyDescent="0.2">
      <c r="B619" s="30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I619" s="32"/>
    </row>
    <row r="620" spans="2:35" ht="12.75" x14ac:dyDescent="0.2">
      <c r="B620" s="30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I620" s="32"/>
    </row>
    <row r="621" spans="2:35" ht="12.75" x14ac:dyDescent="0.2">
      <c r="B621" s="30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I621" s="32"/>
    </row>
    <row r="622" spans="2:35" ht="12.75" x14ac:dyDescent="0.2">
      <c r="B622" s="30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I622" s="32"/>
    </row>
    <row r="623" spans="2:35" ht="12.75" x14ac:dyDescent="0.2">
      <c r="B623" s="30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I623" s="32"/>
    </row>
    <row r="624" spans="2:35" ht="12.75" x14ac:dyDescent="0.2">
      <c r="B624" s="30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I624" s="32"/>
    </row>
    <row r="625" spans="2:35" ht="12.75" x14ac:dyDescent="0.2">
      <c r="B625" s="30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I625" s="32"/>
    </row>
    <row r="626" spans="2:35" ht="12.75" x14ac:dyDescent="0.2">
      <c r="B626" s="30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I626" s="32"/>
    </row>
    <row r="627" spans="2:35" ht="12.75" x14ac:dyDescent="0.2">
      <c r="B627" s="30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I627" s="32"/>
    </row>
    <row r="628" spans="2:35" ht="12.75" x14ac:dyDescent="0.2">
      <c r="B628" s="30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I628" s="32"/>
    </row>
    <row r="629" spans="2:35" ht="12.75" x14ac:dyDescent="0.2">
      <c r="B629" s="30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I629" s="32"/>
    </row>
    <row r="630" spans="2:35" ht="12.75" x14ac:dyDescent="0.2">
      <c r="B630" s="30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I630" s="32"/>
    </row>
    <row r="631" spans="2:35" ht="12.75" x14ac:dyDescent="0.2">
      <c r="B631" s="30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I631" s="32"/>
    </row>
    <row r="632" spans="2:35" ht="12.75" x14ac:dyDescent="0.2">
      <c r="B632" s="30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I632" s="32"/>
    </row>
    <row r="633" spans="2:35" ht="12.75" x14ac:dyDescent="0.2">
      <c r="B633" s="30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I633" s="32"/>
    </row>
    <row r="634" spans="2:35" ht="12.75" x14ac:dyDescent="0.2">
      <c r="B634" s="30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I634" s="32"/>
    </row>
    <row r="635" spans="2:35" ht="12.75" x14ac:dyDescent="0.2">
      <c r="B635" s="30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I635" s="32"/>
    </row>
    <row r="636" spans="2:35" ht="12.75" x14ac:dyDescent="0.2">
      <c r="B636" s="30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I636" s="32"/>
    </row>
    <row r="637" spans="2:35" ht="12.75" x14ac:dyDescent="0.2">
      <c r="B637" s="30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I637" s="32"/>
    </row>
    <row r="638" spans="2:35" ht="12.75" x14ac:dyDescent="0.2">
      <c r="B638" s="30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I638" s="32"/>
    </row>
    <row r="639" spans="2:35" ht="12.75" x14ac:dyDescent="0.2">
      <c r="B639" s="30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I639" s="32"/>
    </row>
    <row r="640" spans="2:35" ht="12.75" x14ac:dyDescent="0.2">
      <c r="B640" s="30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I640" s="32"/>
    </row>
    <row r="641" spans="2:35" ht="12.75" x14ac:dyDescent="0.2">
      <c r="B641" s="30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I641" s="32"/>
    </row>
    <row r="642" spans="2:35" ht="12.75" x14ac:dyDescent="0.2">
      <c r="B642" s="30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I642" s="32"/>
    </row>
    <row r="643" spans="2:35" ht="12.75" x14ac:dyDescent="0.2">
      <c r="B643" s="30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I643" s="32"/>
    </row>
    <row r="644" spans="2:35" ht="12.75" x14ac:dyDescent="0.2">
      <c r="B644" s="30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I644" s="32"/>
    </row>
    <row r="645" spans="2:35" ht="12.75" x14ac:dyDescent="0.2">
      <c r="B645" s="30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I645" s="32"/>
    </row>
    <row r="646" spans="2:35" ht="12.75" x14ac:dyDescent="0.2">
      <c r="B646" s="30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I646" s="32"/>
    </row>
    <row r="647" spans="2:35" ht="12.75" x14ac:dyDescent="0.2">
      <c r="B647" s="30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I647" s="32"/>
    </row>
    <row r="648" spans="2:35" ht="12.75" x14ac:dyDescent="0.2">
      <c r="B648" s="30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I648" s="32"/>
    </row>
    <row r="649" spans="2:35" ht="12.75" x14ac:dyDescent="0.2">
      <c r="B649" s="30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I649" s="32"/>
    </row>
    <row r="650" spans="2:35" ht="12.75" x14ac:dyDescent="0.2">
      <c r="B650" s="30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I650" s="32"/>
    </row>
    <row r="651" spans="2:35" ht="12.75" x14ac:dyDescent="0.2">
      <c r="B651" s="30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I651" s="32"/>
    </row>
    <row r="652" spans="2:35" ht="12.75" x14ac:dyDescent="0.2">
      <c r="B652" s="30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I652" s="32"/>
    </row>
    <row r="653" spans="2:35" ht="12.75" x14ac:dyDescent="0.2">
      <c r="B653" s="30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I653" s="32"/>
    </row>
    <row r="654" spans="2:35" ht="12.75" x14ac:dyDescent="0.2">
      <c r="B654" s="30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I654" s="32"/>
    </row>
    <row r="655" spans="2:35" ht="12.75" x14ac:dyDescent="0.2">
      <c r="B655" s="30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I655" s="32"/>
    </row>
    <row r="656" spans="2:35" ht="12.75" x14ac:dyDescent="0.2">
      <c r="B656" s="30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I656" s="32"/>
    </row>
    <row r="657" spans="2:35" ht="12.75" x14ac:dyDescent="0.2">
      <c r="B657" s="30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I657" s="32"/>
    </row>
    <row r="658" spans="2:35" ht="12.75" x14ac:dyDescent="0.2">
      <c r="B658" s="30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I658" s="32"/>
    </row>
    <row r="659" spans="2:35" ht="12.75" x14ac:dyDescent="0.2">
      <c r="B659" s="30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I659" s="32"/>
    </row>
    <row r="660" spans="2:35" ht="12.75" x14ac:dyDescent="0.2">
      <c r="B660" s="30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I660" s="32"/>
    </row>
    <row r="661" spans="2:35" ht="12.75" x14ac:dyDescent="0.2">
      <c r="B661" s="30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I661" s="32"/>
    </row>
    <row r="662" spans="2:35" ht="12.75" x14ac:dyDescent="0.2">
      <c r="B662" s="30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I662" s="32"/>
    </row>
    <row r="663" spans="2:35" ht="12.75" x14ac:dyDescent="0.2">
      <c r="B663" s="30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I663" s="32"/>
    </row>
    <row r="664" spans="2:35" ht="12.75" x14ac:dyDescent="0.2">
      <c r="B664" s="30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I664" s="32"/>
    </row>
    <row r="665" spans="2:35" ht="12.75" x14ac:dyDescent="0.2">
      <c r="B665" s="30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I665" s="32"/>
    </row>
    <row r="666" spans="2:35" ht="12.75" x14ac:dyDescent="0.2">
      <c r="B666" s="30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I666" s="32"/>
    </row>
    <row r="667" spans="2:35" ht="12.75" x14ac:dyDescent="0.2">
      <c r="B667" s="30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I667" s="32"/>
    </row>
    <row r="668" spans="2:35" ht="12.75" x14ac:dyDescent="0.2">
      <c r="B668" s="30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I668" s="32"/>
    </row>
    <row r="669" spans="2:35" ht="12.75" x14ac:dyDescent="0.2">
      <c r="B669" s="30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I669" s="32"/>
    </row>
    <row r="670" spans="2:35" ht="12.75" x14ac:dyDescent="0.2">
      <c r="B670" s="30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I670" s="32"/>
    </row>
    <row r="671" spans="2:35" ht="12.75" x14ac:dyDescent="0.2">
      <c r="B671" s="30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I671" s="32"/>
    </row>
    <row r="672" spans="2:35" ht="12.75" x14ac:dyDescent="0.2">
      <c r="B672" s="30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I672" s="32"/>
    </row>
    <row r="673" spans="2:35" ht="12.75" x14ac:dyDescent="0.2">
      <c r="B673" s="30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I673" s="32"/>
    </row>
    <row r="674" spans="2:35" ht="12.75" x14ac:dyDescent="0.2">
      <c r="B674" s="30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I674" s="32"/>
    </row>
    <row r="675" spans="2:35" ht="12.75" x14ac:dyDescent="0.2">
      <c r="B675" s="30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I675" s="32"/>
    </row>
    <row r="676" spans="2:35" ht="12.75" x14ac:dyDescent="0.2">
      <c r="B676" s="30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I676" s="32"/>
    </row>
    <row r="677" spans="2:35" ht="12.75" x14ac:dyDescent="0.2">
      <c r="B677" s="30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I677" s="32"/>
    </row>
    <row r="678" spans="2:35" ht="12.75" x14ac:dyDescent="0.2">
      <c r="B678" s="30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I678" s="32"/>
    </row>
    <row r="679" spans="2:35" ht="12.75" x14ac:dyDescent="0.2">
      <c r="B679" s="30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I679" s="32"/>
    </row>
    <row r="680" spans="2:35" ht="12.75" x14ac:dyDescent="0.2">
      <c r="B680" s="30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I680" s="32"/>
    </row>
    <row r="681" spans="2:35" ht="12.75" x14ac:dyDescent="0.2">
      <c r="B681" s="30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I681" s="32"/>
    </row>
    <row r="682" spans="2:35" ht="12.75" x14ac:dyDescent="0.2">
      <c r="B682" s="30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I682" s="32"/>
    </row>
    <row r="683" spans="2:35" ht="12.75" x14ac:dyDescent="0.2">
      <c r="B683" s="30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I683" s="32"/>
    </row>
    <row r="684" spans="2:35" ht="12.75" x14ac:dyDescent="0.2">
      <c r="B684" s="30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I684" s="32"/>
    </row>
    <row r="685" spans="2:35" ht="12.75" x14ac:dyDescent="0.2">
      <c r="B685" s="30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I685" s="32"/>
    </row>
    <row r="686" spans="2:35" ht="12.75" x14ac:dyDescent="0.2">
      <c r="B686" s="30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I686" s="32"/>
    </row>
    <row r="687" spans="2:35" ht="12.75" x14ac:dyDescent="0.2">
      <c r="B687" s="30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I687" s="32"/>
    </row>
    <row r="688" spans="2:35" ht="12.75" x14ac:dyDescent="0.2">
      <c r="B688" s="30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I688" s="32"/>
    </row>
    <row r="689" spans="2:35" ht="12.75" x14ac:dyDescent="0.2">
      <c r="B689" s="30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I689" s="32"/>
    </row>
    <row r="690" spans="2:35" ht="12.75" x14ac:dyDescent="0.2">
      <c r="B690" s="30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I690" s="32"/>
    </row>
    <row r="691" spans="2:35" ht="12.75" x14ac:dyDescent="0.2">
      <c r="B691" s="30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I691" s="32"/>
    </row>
    <row r="692" spans="2:35" ht="12.75" x14ac:dyDescent="0.2">
      <c r="B692" s="30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I692" s="32"/>
    </row>
    <row r="693" spans="2:35" ht="12.75" x14ac:dyDescent="0.2">
      <c r="B693" s="30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I693" s="32"/>
    </row>
    <row r="694" spans="2:35" ht="12.75" x14ac:dyDescent="0.2">
      <c r="B694" s="30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I694" s="32"/>
    </row>
    <row r="695" spans="2:35" ht="12.75" x14ac:dyDescent="0.2">
      <c r="B695" s="30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I695" s="32"/>
    </row>
    <row r="696" spans="2:35" ht="12.75" x14ac:dyDescent="0.2">
      <c r="B696" s="30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I696" s="32"/>
    </row>
    <row r="697" spans="2:35" ht="12.75" x14ac:dyDescent="0.2">
      <c r="B697" s="30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I697" s="32"/>
    </row>
    <row r="698" spans="2:35" ht="12.75" x14ac:dyDescent="0.2">
      <c r="B698" s="30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I698" s="32"/>
    </row>
    <row r="699" spans="2:35" ht="12.75" x14ac:dyDescent="0.2">
      <c r="B699" s="30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I699" s="32"/>
    </row>
    <row r="700" spans="2:35" ht="12.75" x14ac:dyDescent="0.2">
      <c r="B700" s="30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I700" s="32"/>
    </row>
    <row r="701" spans="2:35" ht="12.75" x14ac:dyDescent="0.2">
      <c r="B701" s="30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I701" s="32"/>
    </row>
    <row r="702" spans="2:35" ht="12.75" x14ac:dyDescent="0.2">
      <c r="B702" s="30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I702" s="32"/>
    </row>
    <row r="703" spans="2:35" ht="12.75" x14ac:dyDescent="0.2">
      <c r="B703" s="30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I703" s="32"/>
    </row>
    <row r="704" spans="2:35" ht="12.75" x14ac:dyDescent="0.2">
      <c r="B704" s="30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I704" s="32"/>
    </row>
    <row r="705" spans="2:35" ht="12.75" x14ac:dyDescent="0.2">
      <c r="B705" s="30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I705" s="32"/>
    </row>
    <row r="706" spans="2:35" ht="12.75" x14ac:dyDescent="0.2">
      <c r="B706" s="30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I706" s="32"/>
    </row>
    <row r="707" spans="2:35" ht="12.75" x14ac:dyDescent="0.2">
      <c r="B707" s="30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I707" s="32"/>
    </row>
    <row r="708" spans="2:35" ht="12.75" x14ac:dyDescent="0.2">
      <c r="B708" s="30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I708" s="32"/>
    </row>
    <row r="709" spans="2:35" ht="12.75" x14ac:dyDescent="0.2">
      <c r="B709" s="30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I709" s="32"/>
    </row>
    <row r="710" spans="2:35" ht="12.75" x14ac:dyDescent="0.2">
      <c r="B710" s="30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I710" s="32"/>
    </row>
    <row r="711" spans="2:35" ht="12.75" x14ac:dyDescent="0.2">
      <c r="B711" s="30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I711" s="32"/>
    </row>
    <row r="712" spans="2:35" ht="12.75" x14ac:dyDescent="0.2">
      <c r="B712" s="30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I712" s="32"/>
    </row>
    <row r="713" spans="2:35" ht="12.75" x14ac:dyDescent="0.2">
      <c r="B713" s="30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I713" s="32"/>
    </row>
    <row r="714" spans="2:35" ht="12.75" x14ac:dyDescent="0.2">
      <c r="B714" s="30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I714" s="32"/>
    </row>
    <row r="715" spans="2:35" ht="12.75" x14ac:dyDescent="0.2">
      <c r="B715" s="30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I715" s="32"/>
    </row>
    <row r="716" spans="2:35" ht="12.75" x14ac:dyDescent="0.2">
      <c r="B716" s="30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I716" s="32"/>
    </row>
    <row r="717" spans="2:35" ht="12.75" x14ac:dyDescent="0.2">
      <c r="B717" s="30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I717" s="32"/>
    </row>
    <row r="718" spans="2:35" ht="12.75" x14ac:dyDescent="0.2">
      <c r="B718" s="30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I718" s="32"/>
    </row>
    <row r="719" spans="2:35" ht="12.75" x14ac:dyDescent="0.2">
      <c r="B719" s="30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I719" s="32"/>
    </row>
    <row r="720" spans="2:35" ht="12.75" x14ac:dyDescent="0.2">
      <c r="B720" s="30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I720" s="32"/>
    </row>
    <row r="721" spans="2:35" ht="12.75" x14ac:dyDescent="0.2">
      <c r="B721" s="30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I721" s="32"/>
    </row>
    <row r="722" spans="2:35" ht="12.75" x14ac:dyDescent="0.2">
      <c r="B722" s="30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I722" s="32"/>
    </row>
    <row r="723" spans="2:35" ht="12.75" x14ac:dyDescent="0.2">
      <c r="B723" s="30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I723" s="32"/>
    </row>
    <row r="724" spans="2:35" ht="12.75" x14ac:dyDescent="0.2">
      <c r="B724" s="30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I724" s="32"/>
    </row>
    <row r="725" spans="2:35" ht="12.75" x14ac:dyDescent="0.2">
      <c r="B725" s="30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I725" s="32"/>
    </row>
    <row r="726" spans="2:35" ht="12.75" x14ac:dyDescent="0.2">
      <c r="B726" s="30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I726" s="32"/>
    </row>
    <row r="727" spans="2:35" ht="12.75" x14ac:dyDescent="0.2">
      <c r="B727" s="30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I727" s="32"/>
    </row>
    <row r="728" spans="2:35" ht="12.75" x14ac:dyDescent="0.2">
      <c r="B728" s="30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I728" s="32"/>
    </row>
    <row r="729" spans="2:35" ht="12.75" x14ac:dyDescent="0.2">
      <c r="B729" s="30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I729" s="32"/>
    </row>
    <row r="730" spans="2:35" ht="12.75" x14ac:dyDescent="0.2">
      <c r="B730" s="30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I730" s="32"/>
    </row>
    <row r="731" spans="2:35" ht="12.75" x14ac:dyDescent="0.2">
      <c r="B731" s="30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I731" s="32"/>
    </row>
    <row r="732" spans="2:35" ht="12.75" x14ac:dyDescent="0.2">
      <c r="B732" s="30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I732" s="32"/>
    </row>
    <row r="733" spans="2:35" ht="12.75" x14ac:dyDescent="0.2">
      <c r="B733" s="30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I733" s="32"/>
    </row>
    <row r="734" spans="2:35" ht="12.75" x14ac:dyDescent="0.2">
      <c r="B734" s="30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I734" s="32"/>
    </row>
    <row r="735" spans="2:35" ht="12.75" x14ac:dyDescent="0.2">
      <c r="B735" s="30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I735" s="32"/>
    </row>
    <row r="736" spans="2:35" ht="12.75" x14ac:dyDescent="0.2">
      <c r="B736" s="30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I736" s="32"/>
    </row>
    <row r="737" spans="2:35" ht="12.75" x14ac:dyDescent="0.2">
      <c r="B737" s="30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I737" s="32"/>
    </row>
    <row r="738" spans="2:35" ht="12.75" x14ac:dyDescent="0.2">
      <c r="B738" s="30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I738" s="32"/>
    </row>
    <row r="739" spans="2:35" ht="12.75" x14ac:dyDescent="0.2">
      <c r="B739" s="30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I739" s="32"/>
    </row>
    <row r="740" spans="2:35" ht="12.75" x14ac:dyDescent="0.2">
      <c r="B740" s="30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I740" s="32"/>
    </row>
    <row r="741" spans="2:35" ht="12.75" x14ac:dyDescent="0.2">
      <c r="B741" s="30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I741" s="32"/>
    </row>
    <row r="742" spans="2:35" ht="12.75" x14ac:dyDescent="0.2">
      <c r="B742" s="30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I742" s="32"/>
    </row>
    <row r="743" spans="2:35" ht="12.75" x14ac:dyDescent="0.2">
      <c r="B743" s="30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I743" s="32"/>
    </row>
    <row r="744" spans="2:35" ht="12.75" x14ac:dyDescent="0.2">
      <c r="B744" s="30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I744" s="32"/>
    </row>
    <row r="745" spans="2:35" ht="12.75" x14ac:dyDescent="0.2">
      <c r="B745" s="30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I745" s="32"/>
    </row>
    <row r="746" spans="2:35" ht="12.75" x14ac:dyDescent="0.2">
      <c r="B746" s="30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I746" s="32"/>
    </row>
    <row r="747" spans="2:35" ht="12.75" x14ac:dyDescent="0.2">
      <c r="B747" s="30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I747" s="32"/>
    </row>
    <row r="748" spans="2:35" ht="12.75" x14ac:dyDescent="0.2">
      <c r="B748" s="30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I748" s="32"/>
    </row>
    <row r="749" spans="2:35" ht="12.75" x14ac:dyDescent="0.2">
      <c r="B749" s="30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I749" s="32"/>
    </row>
    <row r="750" spans="2:35" ht="12.75" x14ac:dyDescent="0.2">
      <c r="B750" s="30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I750" s="32"/>
    </row>
    <row r="751" spans="2:35" ht="12.75" x14ac:dyDescent="0.2">
      <c r="B751" s="30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I751" s="32"/>
    </row>
    <row r="752" spans="2:35" ht="12.75" x14ac:dyDescent="0.2">
      <c r="B752" s="30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I752" s="32"/>
    </row>
    <row r="753" spans="2:35" ht="12.75" x14ac:dyDescent="0.2">
      <c r="B753" s="30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I753" s="32"/>
    </row>
    <row r="754" spans="2:35" ht="12.75" x14ac:dyDescent="0.2">
      <c r="B754" s="30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I754" s="32"/>
    </row>
    <row r="755" spans="2:35" ht="12.75" x14ac:dyDescent="0.2">
      <c r="B755" s="30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I755" s="32"/>
    </row>
    <row r="756" spans="2:35" ht="12.75" x14ac:dyDescent="0.2">
      <c r="B756" s="30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I756" s="32"/>
    </row>
    <row r="757" spans="2:35" ht="12.75" x14ac:dyDescent="0.2">
      <c r="B757" s="30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I757" s="32"/>
    </row>
    <row r="758" spans="2:35" ht="12.75" x14ac:dyDescent="0.2">
      <c r="B758" s="30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I758" s="32"/>
    </row>
    <row r="759" spans="2:35" ht="12.75" x14ac:dyDescent="0.2">
      <c r="B759" s="30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I759" s="32"/>
    </row>
    <row r="760" spans="2:35" ht="12.75" x14ac:dyDescent="0.2">
      <c r="B760" s="30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I760" s="32"/>
    </row>
    <row r="761" spans="2:35" ht="12.75" x14ac:dyDescent="0.2">
      <c r="B761" s="30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I761" s="32"/>
    </row>
    <row r="762" spans="2:35" ht="12.75" x14ac:dyDescent="0.2">
      <c r="B762" s="30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I762" s="32"/>
    </row>
    <row r="763" spans="2:35" ht="12.75" x14ac:dyDescent="0.2">
      <c r="B763" s="30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I763" s="32"/>
    </row>
    <row r="764" spans="2:35" ht="12.75" x14ac:dyDescent="0.2">
      <c r="B764" s="30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I764" s="32"/>
    </row>
    <row r="765" spans="2:35" ht="12.75" x14ac:dyDescent="0.2">
      <c r="B765" s="30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I765" s="32"/>
    </row>
    <row r="766" spans="2:35" ht="12.75" x14ac:dyDescent="0.2">
      <c r="B766" s="30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I766" s="32"/>
    </row>
    <row r="767" spans="2:35" ht="12.75" x14ac:dyDescent="0.2">
      <c r="B767" s="30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I767" s="32"/>
    </row>
    <row r="768" spans="2:35" ht="12.75" x14ac:dyDescent="0.2">
      <c r="B768" s="30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I768" s="32"/>
    </row>
    <row r="769" spans="2:35" ht="12.75" x14ac:dyDescent="0.2">
      <c r="B769" s="30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I769" s="32"/>
    </row>
    <row r="770" spans="2:35" ht="12.75" x14ac:dyDescent="0.2">
      <c r="B770" s="30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I770" s="32"/>
    </row>
    <row r="771" spans="2:35" ht="12.75" x14ac:dyDescent="0.2">
      <c r="B771" s="30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I771" s="32"/>
    </row>
    <row r="772" spans="2:35" ht="12.75" x14ac:dyDescent="0.2">
      <c r="B772" s="30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I772" s="32"/>
    </row>
    <row r="773" spans="2:35" ht="12.75" x14ac:dyDescent="0.2">
      <c r="B773" s="30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I773" s="32"/>
    </row>
    <row r="774" spans="2:35" ht="12.75" x14ac:dyDescent="0.2">
      <c r="B774" s="30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I774" s="32"/>
    </row>
    <row r="775" spans="2:35" ht="12.75" x14ac:dyDescent="0.2">
      <c r="B775" s="30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I775" s="32"/>
    </row>
    <row r="776" spans="2:35" ht="12.75" x14ac:dyDescent="0.2">
      <c r="B776" s="30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I776" s="32"/>
    </row>
    <row r="777" spans="2:35" ht="12.75" x14ac:dyDescent="0.2">
      <c r="B777" s="30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I777" s="32"/>
    </row>
    <row r="778" spans="2:35" ht="12.75" x14ac:dyDescent="0.2">
      <c r="B778" s="30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I778" s="32"/>
    </row>
    <row r="779" spans="2:35" ht="12.75" x14ac:dyDescent="0.2">
      <c r="B779" s="30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I779" s="32"/>
    </row>
    <row r="780" spans="2:35" ht="12.75" x14ac:dyDescent="0.2">
      <c r="B780" s="30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I780" s="32"/>
    </row>
    <row r="781" spans="2:35" ht="12.75" x14ac:dyDescent="0.2">
      <c r="B781" s="30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I781" s="32"/>
    </row>
    <row r="782" spans="2:35" ht="12.75" x14ac:dyDescent="0.2">
      <c r="B782" s="30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I782" s="32"/>
    </row>
    <row r="783" spans="2:35" ht="12.75" x14ac:dyDescent="0.2">
      <c r="B783" s="30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I783" s="32"/>
    </row>
    <row r="784" spans="2:35" ht="12.75" x14ac:dyDescent="0.2">
      <c r="B784" s="30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I784" s="32"/>
    </row>
    <row r="785" spans="2:35" ht="12.75" x14ac:dyDescent="0.2">
      <c r="B785" s="30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I785" s="32"/>
    </row>
    <row r="786" spans="2:35" ht="12.75" x14ac:dyDescent="0.2">
      <c r="B786" s="30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I786" s="32"/>
    </row>
    <row r="787" spans="2:35" ht="12.75" x14ac:dyDescent="0.2">
      <c r="B787" s="30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I787" s="32"/>
    </row>
    <row r="788" spans="2:35" ht="12.75" x14ac:dyDescent="0.2">
      <c r="B788" s="30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I788" s="32"/>
    </row>
    <row r="789" spans="2:35" ht="12.75" x14ac:dyDescent="0.2">
      <c r="B789" s="30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I789" s="32"/>
    </row>
    <row r="790" spans="2:35" ht="12.75" x14ac:dyDescent="0.2">
      <c r="B790" s="30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I790" s="32"/>
    </row>
    <row r="791" spans="2:35" ht="12.75" x14ac:dyDescent="0.2">
      <c r="B791" s="30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I791" s="32"/>
    </row>
    <row r="792" spans="2:35" ht="12.75" x14ac:dyDescent="0.2">
      <c r="B792" s="30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I792" s="32"/>
    </row>
    <row r="793" spans="2:35" ht="12.75" x14ac:dyDescent="0.2">
      <c r="B793" s="30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I793" s="32"/>
    </row>
    <row r="794" spans="2:35" ht="12.75" x14ac:dyDescent="0.2">
      <c r="B794" s="30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I794" s="32"/>
    </row>
    <row r="795" spans="2:35" ht="12.75" x14ac:dyDescent="0.2">
      <c r="B795" s="30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I795" s="32"/>
    </row>
    <row r="796" spans="2:35" ht="12.75" x14ac:dyDescent="0.2">
      <c r="B796" s="30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I796" s="32"/>
    </row>
    <row r="797" spans="2:35" ht="12.75" x14ac:dyDescent="0.2">
      <c r="B797" s="30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I797" s="32"/>
    </row>
    <row r="798" spans="2:35" ht="12.75" x14ac:dyDescent="0.2">
      <c r="B798" s="30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I798" s="32"/>
    </row>
    <row r="799" spans="2:35" ht="12.75" x14ac:dyDescent="0.2">
      <c r="B799" s="30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I799" s="32"/>
    </row>
    <row r="800" spans="2:35" ht="12.75" x14ac:dyDescent="0.2">
      <c r="B800" s="30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I800" s="32"/>
    </row>
    <row r="801" spans="2:35" ht="12.75" x14ac:dyDescent="0.2">
      <c r="B801" s="30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I801" s="32"/>
    </row>
    <row r="802" spans="2:35" ht="12.75" x14ac:dyDescent="0.2">
      <c r="B802" s="30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I802" s="32"/>
    </row>
    <row r="803" spans="2:35" ht="12.75" x14ac:dyDescent="0.2">
      <c r="B803" s="30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I803" s="32"/>
    </row>
    <row r="804" spans="2:35" ht="12.75" x14ac:dyDescent="0.2">
      <c r="B804" s="30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I804" s="32"/>
    </row>
    <row r="805" spans="2:35" ht="12.75" x14ac:dyDescent="0.2">
      <c r="B805" s="30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I805" s="32"/>
    </row>
    <row r="806" spans="2:35" ht="12.75" x14ac:dyDescent="0.2">
      <c r="B806" s="30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I806" s="32"/>
    </row>
    <row r="807" spans="2:35" ht="12.75" x14ac:dyDescent="0.2">
      <c r="B807" s="30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I807" s="32"/>
    </row>
    <row r="808" spans="2:35" ht="12.75" x14ac:dyDescent="0.2">
      <c r="B808" s="30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I808" s="32"/>
    </row>
    <row r="809" spans="2:35" ht="12.75" x14ac:dyDescent="0.2">
      <c r="B809" s="30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I809" s="32"/>
    </row>
    <row r="810" spans="2:35" ht="12.75" x14ac:dyDescent="0.2">
      <c r="B810" s="30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I810" s="32"/>
    </row>
    <row r="811" spans="2:35" ht="12.75" x14ac:dyDescent="0.2">
      <c r="B811" s="30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I811" s="32"/>
    </row>
    <row r="812" spans="2:35" ht="12.75" x14ac:dyDescent="0.2">
      <c r="B812" s="30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I812" s="32"/>
    </row>
    <row r="813" spans="2:35" ht="12.75" x14ac:dyDescent="0.2">
      <c r="B813" s="30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I813" s="32"/>
    </row>
    <row r="814" spans="2:35" ht="12.75" x14ac:dyDescent="0.2">
      <c r="B814" s="30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I814" s="32"/>
    </row>
    <row r="815" spans="2:35" ht="12.75" x14ac:dyDescent="0.2">
      <c r="B815" s="30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I815" s="32"/>
    </row>
    <row r="816" spans="2:35" ht="12.75" x14ac:dyDescent="0.2">
      <c r="B816" s="30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I816" s="32"/>
    </row>
    <row r="817" spans="2:35" ht="12.75" x14ac:dyDescent="0.2">
      <c r="B817" s="30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I817" s="32"/>
    </row>
    <row r="818" spans="2:35" ht="12.75" x14ac:dyDescent="0.2">
      <c r="B818" s="30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I818" s="32"/>
    </row>
    <row r="819" spans="2:35" ht="12.75" x14ac:dyDescent="0.2">
      <c r="B819" s="30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I819" s="32"/>
    </row>
    <row r="820" spans="2:35" ht="12.75" x14ac:dyDescent="0.2">
      <c r="B820" s="30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I820" s="32"/>
    </row>
    <row r="821" spans="2:35" ht="12.75" x14ac:dyDescent="0.2">
      <c r="B821" s="30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I821" s="32"/>
    </row>
    <row r="822" spans="2:35" ht="12.75" x14ac:dyDescent="0.2">
      <c r="B822" s="30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I822" s="32"/>
    </row>
    <row r="823" spans="2:35" ht="12.75" x14ac:dyDescent="0.2">
      <c r="B823" s="30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I823" s="32"/>
    </row>
    <row r="824" spans="2:35" ht="12.75" x14ac:dyDescent="0.2">
      <c r="B824" s="30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I824" s="32"/>
    </row>
    <row r="825" spans="2:35" ht="12.75" x14ac:dyDescent="0.2">
      <c r="B825" s="30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I825" s="32"/>
    </row>
    <row r="826" spans="2:35" ht="12.75" x14ac:dyDescent="0.2">
      <c r="B826" s="30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I826" s="32"/>
    </row>
    <row r="827" spans="2:35" ht="12.75" x14ac:dyDescent="0.2">
      <c r="B827" s="30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I827" s="32"/>
    </row>
    <row r="828" spans="2:35" ht="12.75" x14ac:dyDescent="0.2">
      <c r="B828" s="30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I828" s="32"/>
    </row>
    <row r="829" spans="2:35" ht="12.75" x14ac:dyDescent="0.2">
      <c r="B829" s="30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I829" s="32"/>
    </row>
    <row r="830" spans="2:35" ht="12.75" x14ac:dyDescent="0.2">
      <c r="B830" s="30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I830" s="32"/>
    </row>
    <row r="831" spans="2:35" ht="12.75" x14ac:dyDescent="0.2">
      <c r="B831" s="30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I831" s="32"/>
    </row>
    <row r="832" spans="2:35" ht="12.75" x14ac:dyDescent="0.2">
      <c r="B832" s="30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I832" s="32"/>
    </row>
    <row r="833" spans="2:35" ht="12.75" x14ac:dyDescent="0.2">
      <c r="B833" s="30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I833" s="32"/>
    </row>
    <row r="834" spans="2:35" ht="12.75" x14ac:dyDescent="0.2">
      <c r="B834" s="30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I834" s="32"/>
    </row>
    <row r="835" spans="2:35" ht="12.75" x14ac:dyDescent="0.2">
      <c r="B835" s="30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I835" s="32"/>
    </row>
    <row r="836" spans="2:35" ht="12.75" x14ac:dyDescent="0.2">
      <c r="B836" s="30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I836" s="32"/>
    </row>
    <row r="837" spans="2:35" ht="12.75" x14ac:dyDescent="0.2">
      <c r="B837" s="30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I837" s="32"/>
    </row>
    <row r="838" spans="2:35" ht="12.75" x14ac:dyDescent="0.2">
      <c r="B838" s="30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I838" s="32"/>
    </row>
    <row r="839" spans="2:35" ht="12.75" x14ac:dyDescent="0.2">
      <c r="B839" s="30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I839" s="32"/>
    </row>
    <row r="840" spans="2:35" ht="12.75" x14ac:dyDescent="0.2">
      <c r="B840" s="30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I840" s="32"/>
    </row>
    <row r="841" spans="2:35" ht="12.75" x14ac:dyDescent="0.2">
      <c r="B841" s="30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I841" s="32"/>
    </row>
    <row r="842" spans="2:35" ht="12.75" x14ac:dyDescent="0.2">
      <c r="B842" s="30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I842" s="32"/>
    </row>
    <row r="843" spans="2:35" ht="12.75" x14ac:dyDescent="0.2">
      <c r="B843" s="30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I843" s="32"/>
    </row>
    <row r="844" spans="2:35" ht="12.75" x14ac:dyDescent="0.2">
      <c r="B844" s="30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I844" s="32"/>
    </row>
    <row r="845" spans="2:35" ht="12.75" x14ac:dyDescent="0.2">
      <c r="B845" s="30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I845" s="32"/>
    </row>
    <row r="846" spans="2:35" ht="12.75" x14ac:dyDescent="0.2">
      <c r="B846" s="30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I846" s="32"/>
    </row>
    <row r="847" spans="2:35" ht="12.75" x14ac:dyDescent="0.2">
      <c r="B847" s="30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I847" s="32"/>
    </row>
    <row r="848" spans="2:35" ht="12.75" x14ac:dyDescent="0.2">
      <c r="B848" s="30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I848" s="32"/>
    </row>
    <row r="849" spans="2:35" ht="12.75" x14ac:dyDescent="0.2">
      <c r="B849" s="30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I849" s="32"/>
    </row>
    <row r="850" spans="2:35" ht="12.75" x14ac:dyDescent="0.2">
      <c r="B850" s="30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I850" s="32"/>
    </row>
    <row r="851" spans="2:35" ht="12.75" x14ac:dyDescent="0.2">
      <c r="B851" s="30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I851" s="32"/>
    </row>
    <row r="852" spans="2:35" ht="12.75" x14ac:dyDescent="0.2">
      <c r="B852" s="30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I852" s="32"/>
    </row>
    <row r="853" spans="2:35" ht="12.75" x14ac:dyDescent="0.2">
      <c r="B853" s="30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I853" s="32"/>
    </row>
    <row r="854" spans="2:35" ht="12.75" x14ac:dyDescent="0.2">
      <c r="B854" s="30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I854" s="32"/>
    </row>
    <row r="855" spans="2:35" ht="12.75" x14ac:dyDescent="0.2">
      <c r="B855" s="30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I855" s="32"/>
    </row>
    <row r="856" spans="2:35" ht="12.75" x14ac:dyDescent="0.2">
      <c r="B856" s="30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I856" s="32"/>
    </row>
    <row r="857" spans="2:35" ht="12.75" x14ac:dyDescent="0.2">
      <c r="B857" s="30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I857" s="32"/>
    </row>
    <row r="858" spans="2:35" ht="12.75" x14ac:dyDescent="0.2">
      <c r="B858" s="30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I858" s="32"/>
    </row>
    <row r="859" spans="2:35" ht="12.75" x14ac:dyDescent="0.2">
      <c r="B859" s="30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I859" s="32"/>
    </row>
    <row r="860" spans="2:35" ht="12.75" x14ac:dyDescent="0.2">
      <c r="B860" s="30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I860" s="32"/>
    </row>
    <row r="861" spans="2:35" ht="12.75" x14ac:dyDescent="0.2">
      <c r="B861" s="30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I861" s="32"/>
    </row>
    <row r="862" spans="2:35" ht="12.75" x14ac:dyDescent="0.2">
      <c r="B862" s="30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I862" s="32"/>
    </row>
    <row r="863" spans="2:35" ht="12.75" x14ac:dyDescent="0.2">
      <c r="B863" s="30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I863" s="32"/>
    </row>
    <row r="864" spans="2:35" ht="12.75" x14ac:dyDescent="0.2">
      <c r="B864" s="30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I864" s="32"/>
    </row>
    <row r="865" spans="2:35" ht="12.75" x14ac:dyDescent="0.2">
      <c r="B865" s="30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I865" s="32"/>
    </row>
    <row r="866" spans="2:35" ht="12.75" x14ac:dyDescent="0.2">
      <c r="B866" s="30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I866" s="32"/>
    </row>
    <row r="867" spans="2:35" ht="12.75" x14ac:dyDescent="0.2">
      <c r="B867" s="30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I867" s="32"/>
    </row>
    <row r="868" spans="2:35" ht="12.75" x14ac:dyDescent="0.2">
      <c r="B868" s="30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I868" s="32"/>
    </row>
    <row r="869" spans="2:35" ht="12.75" x14ac:dyDescent="0.2">
      <c r="B869" s="30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I869" s="32"/>
    </row>
    <row r="870" spans="2:35" ht="12.75" x14ac:dyDescent="0.2">
      <c r="B870" s="30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I870" s="32"/>
    </row>
    <row r="871" spans="2:35" ht="12.75" x14ac:dyDescent="0.2">
      <c r="B871" s="30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I871" s="32"/>
    </row>
    <row r="872" spans="2:35" ht="12.75" x14ac:dyDescent="0.2">
      <c r="B872" s="30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I872" s="32"/>
    </row>
    <row r="873" spans="2:35" ht="12.75" x14ac:dyDescent="0.2">
      <c r="B873" s="30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I873" s="32"/>
    </row>
    <row r="874" spans="2:35" ht="12.75" x14ac:dyDescent="0.2">
      <c r="B874" s="30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I874" s="32"/>
    </row>
    <row r="875" spans="2:35" ht="12.75" x14ac:dyDescent="0.2">
      <c r="B875" s="30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I875" s="32"/>
    </row>
    <row r="876" spans="2:35" ht="12.75" x14ac:dyDescent="0.2">
      <c r="B876" s="30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I876" s="32"/>
    </row>
    <row r="877" spans="2:35" ht="12.75" x14ac:dyDescent="0.2">
      <c r="B877" s="30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I877" s="32"/>
    </row>
    <row r="878" spans="2:35" ht="12.75" x14ac:dyDescent="0.2">
      <c r="B878" s="30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I878" s="32"/>
    </row>
    <row r="879" spans="2:35" ht="12.75" x14ac:dyDescent="0.2">
      <c r="B879" s="30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I879" s="32"/>
    </row>
    <row r="880" spans="2:35" ht="12.75" x14ac:dyDescent="0.2">
      <c r="B880" s="30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I880" s="32"/>
    </row>
    <row r="881" spans="2:35" ht="12.75" x14ac:dyDescent="0.2">
      <c r="B881" s="30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I881" s="32"/>
    </row>
    <row r="882" spans="2:35" ht="12.75" x14ac:dyDescent="0.2">
      <c r="B882" s="30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I882" s="32"/>
    </row>
    <row r="883" spans="2:35" ht="12.75" x14ac:dyDescent="0.2">
      <c r="B883" s="30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I883" s="32"/>
    </row>
    <row r="884" spans="2:35" ht="12.75" x14ac:dyDescent="0.2">
      <c r="B884" s="30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I884" s="32"/>
    </row>
    <row r="885" spans="2:35" ht="12.75" x14ac:dyDescent="0.2">
      <c r="B885" s="30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I885" s="32"/>
    </row>
    <row r="886" spans="2:35" ht="12.75" x14ac:dyDescent="0.2">
      <c r="B886" s="30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I886" s="32"/>
    </row>
    <row r="887" spans="2:35" ht="12.75" x14ac:dyDescent="0.2">
      <c r="B887" s="30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I887" s="32"/>
    </row>
    <row r="888" spans="2:35" ht="12.75" x14ac:dyDescent="0.2">
      <c r="B888" s="30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I888" s="32"/>
    </row>
    <row r="889" spans="2:35" ht="12.75" x14ac:dyDescent="0.2">
      <c r="B889" s="30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I889" s="32"/>
    </row>
    <row r="890" spans="2:35" ht="12.75" x14ac:dyDescent="0.2">
      <c r="B890" s="30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I890" s="32"/>
    </row>
    <row r="891" spans="2:35" ht="12.75" x14ac:dyDescent="0.2">
      <c r="B891" s="30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I891" s="32"/>
    </row>
    <row r="892" spans="2:35" ht="12.75" x14ac:dyDescent="0.2">
      <c r="B892" s="30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I892" s="32"/>
    </row>
    <row r="893" spans="2:35" ht="12.75" x14ac:dyDescent="0.2">
      <c r="B893" s="30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I893" s="32"/>
    </row>
    <row r="894" spans="2:35" ht="12.75" x14ac:dyDescent="0.2">
      <c r="B894" s="30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I894" s="32"/>
    </row>
    <row r="895" spans="2:35" ht="12.75" x14ac:dyDescent="0.2">
      <c r="B895" s="30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I895" s="32"/>
    </row>
    <row r="896" spans="2:35" ht="12.75" x14ac:dyDescent="0.2">
      <c r="B896" s="30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I896" s="32"/>
    </row>
    <row r="897" spans="2:35" ht="12.75" x14ac:dyDescent="0.2">
      <c r="B897" s="30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I897" s="32"/>
    </row>
    <row r="898" spans="2:35" ht="12.75" x14ac:dyDescent="0.2">
      <c r="B898" s="30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I898" s="32"/>
    </row>
    <row r="899" spans="2:35" ht="12.75" x14ac:dyDescent="0.2">
      <c r="B899" s="30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I899" s="32"/>
    </row>
    <row r="900" spans="2:35" ht="12.75" x14ac:dyDescent="0.2">
      <c r="B900" s="30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I900" s="32"/>
    </row>
    <row r="901" spans="2:35" ht="12.75" x14ac:dyDescent="0.2">
      <c r="B901" s="30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I901" s="32"/>
    </row>
    <row r="902" spans="2:35" ht="12.75" x14ac:dyDescent="0.2">
      <c r="B902" s="30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I902" s="32"/>
    </row>
    <row r="903" spans="2:35" ht="12.75" x14ac:dyDescent="0.2">
      <c r="B903" s="30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I903" s="32"/>
    </row>
    <row r="904" spans="2:35" ht="12.75" x14ac:dyDescent="0.2">
      <c r="B904" s="30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I904" s="32"/>
    </row>
    <row r="905" spans="2:35" ht="12.75" x14ac:dyDescent="0.2">
      <c r="B905" s="30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I905" s="32"/>
    </row>
    <row r="906" spans="2:35" ht="12.75" x14ac:dyDescent="0.2">
      <c r="B906" s="30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I906" s="32"/>
    </row>
    <row r="907" spans="2:35" ht="12.75" x14ac:dyDescent="0.2">
      <c r="B907" s="30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I907" s="32"/>
    </row>
    <row r="908" spans="2:35" ht="12.75" x14ac:dyDescent="0.2">
      <c r="B908" s="30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I908" s="32"/>
    </row>
    <row r="909" spans="2:35" ht="12.75" x14ac:dyDescent="0.2">
      <c r="B909" s="30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I909" s="32"/>
    </row>
    <row r="910" spans="2:35" ht="12.75" x14ac:dyDescent="0.2">
      <c r="B910" s="30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I910" s="32"/>
    </row>
    <row r="911" spans="2:35" ht="12.75" x14ac:dyDescent="0.2">
      <c r="B911" s="30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I911" s="32"/>
    </row>
    <row r="912" spans="2:35" ht="12.75" x14ac:dyDescent="0.2">
      <c r="B912" s="30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I912" s="32"/>
    </row>
    <row r="913" spans="2:35" ht="12.75" x14ac:dyDescent="0.2">
      <c r="B913" s="30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I913" s="32"/>
    </row>
    <row r="914" spans="2:35" ht="12.75" x14ac:dyDescent="0.2">
      <c r="B914" s="30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I914" s="32"/>
    </row>
    <row r="915" spans="2:35" ht="12.75" x14ac:dyDescent="0.2">
      <c r="B915" s="30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I915" s="32"/>
    </row>
    <row r="916" spans="2:35" ht="12.75" x14ac:dyDescent="0.2">
      <c r="B916" s="30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I916" s="32"/>
    </row>
    <row r="917" spans="2:35" ht="12.75" x14ac:dyDescent="0.2">
      <c r="B917" s="30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I917" s="32"/>
    </row>
    <row r="918" spans="2:35" ht="12.75" x14ac:dyDescent="0.2">
      <c r="B918" s="30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I918" s="32"/>
    </row>
    <row r="919" spans="2:35" ht="12.75" x14ac:dyDescent="0.2">
      <c r="B919" s="30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I919" s="32"/>
    </row>
    <row r="920" spans="2:35" ht="12.75" x14ac:dyDescent="0.2">
      <c r="B920" s="30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I920" s="32"/>
    </row>
    <row r="921" spans="2:35" ht="12.75" x14ac:dyDescent="0.2">
      <c r="B921" s="30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I921" s="32"/>
    </row>
    <row r="922" spans="2:35" ht="12.75" x14ac:dyDescent="0.2">
      <c r="B922" s="30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I922" s="32"/>
    </row>
    <row r="923" spans="2:35" ht="12.75" x14ac:dyDescent="0.2">
      <c r="B923" s="30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I923" s="32"/>
    </row>
    <row r="924" spans="2:35" ht="12.75" x14ac:dyDescent="0.2">
      <c r="B924" s="30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I924" s="32"/>
    </row>
    <row r="925" spans="2:35" ht="12.75" x14ac:dyDescent="0.2">
      <c r="B925" s="30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I925" s="32"/>
    </row>
    <row r="926" spans="2:35" ht="12.75" x14ac:dyDescent="0.2">
      <c r="B926" s="30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I926" s="32"/>
    </row>
    <row r="927" spans="2:35" ht="12.75" x14ac:dyDescent="0.2">
      <c r="B927" s="30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I927" s="32"/>
    </row>
    <row r="928" spans="2:35" ht="12.75" x14ac:dyDescent="0.2">
      <c r="B928" s="30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I928" s="32"/>
    </row>
    <row r="929" spans="2:35" ht="12.75" x14ac:dyDescent="0.2">
      <c r="B929" s="30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I929" s="32"/>
    </row>
    <row r="930" spans="2:35" ht="12.75" x14ac:dyDescent="0.2">
      <c r="B930" s="30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I930" s="32"/>
    </row>
    <row r="931" spans="2:35" ht="12.75" x14ac:dyDescent="0.2">
      <c r="B931" s="30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I931" s="32"/>
    </row>
    <row r="932" spans="2:35" ht="12.75" x14ac:dyDescent="0.2">
      <c r="B932" s="30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I932" s="32"/>
    </row>
    <row r="933" spans="2:35" ht="12.75" x14ac:dyDescent="0.2">
      <c r="B933" s="30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I933" s="32"/>
    </row>
    <row r="934" spans="2:35" ht="12.75" x14ac:dyDescent="0.2">
      <c r="B934" s="30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I934" s="32"/>
    </row>
    <row r="935" spans="2:35" ht="12.75" x14ac:dyDescent="0.2">
      <c r="B935" s="30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I935" s="32"/>
    </row>
    <row r="936" spans="2:35" ht="12.75" x14ac:dyDescent="0.2">
      <c r="B936" s="30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I936" s="32"/>
    </row>
    <row r="937" spans="2:35" ht="12.75" x14ac:dyDescent="0.2">
      <c r="B937" s="30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I937" s="32"/>
    </row>
    <row r="938" spans="2:35" ht="12.75" x14ac:dyDescent="0.2">
      <c r="B938" s="30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I938" s="32"/>
    </row>
    <row r="939" spans="2:35" ht="12.75" x14ac:dyDescent="0.2">
      <c r="B939" s="30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I939" s="32"/>
    </row>
    <row r="940" spans="2:35" ht="12.75" x14ac:dyDescent="0.2">
      <c r="B940" s="30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I940" s="32"/>
    </row>
    <row r="941" spans="2:35" ht="12.75" x14ac:dyDescent="0.2">
      <c r="B941" s="30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I941" s="32"/>
    </row>
    <row r="942" spans="2:35" ht="12.75" x14ac:dyDescent="0.2">
      <c r="B942" s="30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I942" s="32"/>
    </row>
    <row r="943" spans="2:35" ht="12.75" x14ac:dyDescent="0.2">
      <c r="B943" s="30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I943" s="32"/>
    </row>
    <row r="944" spans="2:35" ht="12.75" x14ac:dyDescent="0.2">
      <c r="B944" s="30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I944" s="32"/>
    </row>
    <row r="945" spans="2:35" ht="12.75" x14ac:dyDescent="0.2">
      <c r="B945" s="30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I945" s="32"/>
    </row>
    <row r="946" spans="2:35" ht="12.75" x14ac:dyDescent="0.2">
      <c r="B946" s="30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I946" s="32"/>
    </row>
    <row r="947" spans="2:35" ht="12.75" x14ac:dyDescent="0.2">
      <c r="B947" s="30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I947" s="32"/>
    </row>
    <row r="948" spans="2:35" ht="12.75" x14ac:dyDescent="0.2">
      <c r="B948" s="30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I948" s="32"/>
    </row>
    <row r="949" spans="2:35" ht="12.75" x14ac:dyDescent="0.2">
      <c r="B949" s="30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I949" s="32"/>
    </row>
    <row r="950" spans="2:35" ht="12.75" x14ac:dyDescent="0.2">
      <c r="B950" s="30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I950" s="32"/>
    </row>
    <row r="951" spans="2:35" ht="12.75" x14ac:dyDescent="0.2">
      <c r="B951" s="30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I951" s="32"/>
    </row>
    <row r="952" spans="2:35" ht="12.75" x14ac:dyDescent="0.2">
      <c r="B952" s="30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I952" s="32"/>
    </row>
    <row r="953" spans="2:35" ht="12.75" x14ac:dyDescent="0.2">
      <c r="B953" s="30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I953" s="32"/>
    </row>
    <row r="954" spans="2:35" ht="12.75" x14ac:dyDescent="0.2">
      <c r="B954" s="30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I954" s="32"/>
    </row>
    <row r="955" spans="2:35" ht="12.75" x14ac:dyDescent="0.2">
      <c r="B955" s="30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I955" s="32"/>
    </row>
    <row r="956" spans="2:35" ht="12.75" x14ac:dyDescent="0.2">
      <c r="B956" s="30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I956" s="32"/>
    </row>
    <row r="957" spans="2:35" ht="12.75" x14ac:dyDescent="0.2">
      <c r="B957" s="30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I957" s="32"/>
    </row>
    <row r="958" spans="2:35" ht="12.75" x14ac:dyDescent="0.2">
      <c r="B958" s="30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I958" s="32"/>
    </row>
    <row r="959" spans="2:35" ht="12.75" x14ac:dyDescent="0.2">
      <c r="B959" s="30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I959" s="32"/>
    </row>
    <row r="960" spans="2:35" ht="12.75" x14ac:dyDescent="0.2">
      <c r="B960" s="30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I960" s="32"/>
    </row>
    <row r="961" spans="2:35" ht="12.75" x14ac:dyDescent="0.2">
      <c r="B961" s="30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I961" s="32"/>
    </row>
    <row r="962" spans="2:35" ht="12.75" x14ac:dyDescent="0.2">
      <c r="B962" s="30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I962" s="32"/>
    </row>
    <row r="963" spans="2:35" ht="12.75" x14ac:dyDescent="0.2">
      <c r="B963" s="30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I963" s="32"/>
    </row>
    <row r="964" spans="2:35" ht="12.75" x14ac:dyDescent="0.2">
      <c r="B964" s="30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I964" s="32"/>
    </row>
    <row r="965" spans="2:35" ht="12.75" x14ac:dyDescent="0.2">
      <c r="B965" s="30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I965" s="32"/>
    </row>
    <row r="966" spans="2:35" ht="12.75" x14ac:dyDescent="0.2">
      <c r="B966" s="30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I966" s="32"/>
    </row>
    <row r="967" spans="2:35" ht="12.75" x14ac:dyDescent="0.2">
      <c r="B967" s="30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I967" s="32"/>
    </row>
    <row r="968" spans="2:35" ht="12.75" x14ac:dyDescent="0.2">
      <c r="B968" s="30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I968" s="32"/>
    </row>
    <row r="969" spans="2:35" ht="12.75" x14ac:dyDescent="0.2">
      <c r="B969" s="30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I969" s="32"/>
    </row>
    <row r="970" spans="2:35" ht="12.75" x14ac:dyDescent="0.2">
      <c r="B970" s="30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I970" s="32"/>
    </row>
    <row r="971" spans="2:35" ht="12.75" x14ac:dyDescent="0.2">
      <c r="B971" s="30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I971" s="32"/>
    </row>
    <row r="972" spans="2:35" ht="12.75" x14ac:dyDescent="0.2">
      <c r="B972" s="30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I972" s="32"/>
    </row>
    <row r="973" spans="2:35" ht="12.75" x14ac:dyDescent="0.2">
      <c r="B973" s="30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I973" s="32"/>
    </row>
    <row r="974" spans="2:35" ht="12.75" x14ac:dyDescent="0.2">
      <c r="B974" s="30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I974" s="32"/>
    </row>
    <row r="975" spans="2:35" ht="12.75" x14ac:dyDescent="0.2">
      <c r="B975" s="30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I975" s="32"/>
    </row>
    <row r="976" spans="2:35" ht="12.75" x14ac:dyDescent="0.2">
      <c r="B976" s="30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I976" s="32"/>
    </row>
    <row r="977" spans="2:35" ht="12.75" x14ac:dyDescent="0.2">
      <c r="B977" s="30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I977" s="32"/>
    </row>
    <row r="978" spans="2:35" ht="12.75" x14ac:dyDescent="0.2">
      <c r="B978" s="30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I978" s="32"/>
    </row>
    <row r="979" spans="2:35" ht="12.75" x14ac:dyDescent="0.2">
      <c r="B979" s="30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I979" s="32"/>
    </row>
    <row r="980" spans="2:35" ht="12.75" x14ac:dyDescent="0.2">
      <c r="B980" s="30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I980" s="32"/>
    </row>
    <row r="981" spans="2:35" ht="12.75" x14ac:dyDescent="0.2">
      <c r="B981" s="30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I981" s="32"/>
    </row>
    <row r="982" spans="2:35" ht="12.75" x14ac:dyDescent="0.2">
      <c r="B982" s="30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I982" s="32"/>
    </row>
    <row r="983" spans="2:35" ht="12.75" x14ac:dyDescent="0.2">
      <c r="B983" s="30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I983" s="32"/>
    </row>
    <row r="984" spans="2:35" ht="12.75" x14ac:dyDescent="0.2">
      <c r="B984" s="30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I984" s="32"/>
    </row>
    <row r="985" spans="2:35" ht="12.75" x14ac:dyDescent="0.2">
      <c r="B985" s="30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I985" s="32"/>
    </row>
    <row r="986" spans="2:35" ht="12.75" x14ac:dyDescent="0.2">
      <c r="B986" s="30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I986" s="32"/>
    </row>
    <row r="987" spans="2:35" ht="12.75" x14ac:dyDescent="0.2">
      <c r="B987" s="30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I987" s="32"/>
    </row>
    <row r="988" spans="2:35" ht="12.75" x14ac:dyDescent="0.2">
      <c r="B988" s="30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I988" s="32"/>
    </row>
    <row r="989" spans="2:35" ht="12.75" x14ac:dyDescent="0.2">
      <c r="B989" s="30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I989" s="32"/>
    </row>
    <row r="990" spans="2:35" ht="12.75" x14ac:dyDescent="0.2">
      <c r="B990" s="30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I990" s="32"/>
    </row>
    <row r="991" spans="2:35" ht="12.75" x14ac:dyDescent="0.2">
      <c r="B991" s="30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I991" s="32"/>
    </row>
    <row r="992" spans="2:35" ht="12.75" x14ac:dyDescent="0.2">
      <c r="B992" s="30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I992" s="32"/>
    </row>
  </sheetData>
  <sheetProtection algorithmName="SHA-512" hashValue="BHzQh74We01fe1v6okZfzJ+Dd5/ut8RXJ6xX0ran2CHmz43Gbvwgf9kcgdiQ2Q7Z8evjuJ7ryHHFvNl3PPotkQ==" saltValue="EqDi9jLOwU3AAU6/kEeGuQ==" spinCount="100000" sheet="1" selectLockedCells="1"/>
  <mergeCells count="57">
    <mergeCell ref="C47:AG47"/>
    <mergeCell ref="C46:AG46"/>
    <mergeCell ref="C45:AG45"/>
    <mergeCell ref="AJ25:AJ30"/>
    <mergeCell ref="A33:B33"/>
    <mergeCell ref="H37:L38"/>
    <mergeCell ref="S37:AF38"/>
    <mergeCell ref="H39:L39"/>
    <mergeCell ref="S39:AF39"/>
    <mergeCell ref="S35:AI35"/>
    <mergeCell ref="A35:L35"/>
    <mergeCell ref="AH25:AH30"/>
    <mergeCell ref="AI25:AI30"/>
    <mergeCell ref="N41:W41"/>
    <mergeCell ref="N42:AI42"/>
    <mergeCell ref="N43:AI44"/>
    <mergeCell ref="A2:AJ2"/>
    <mergeCell ref="A4:AJ4"/>
    <mergeCell ref="AJ8:AJ9"/>
    <mergeCell ref="AJ20:AJ23"/>
    <mergeCell ref="AB8:AF8"/>
    <mergeCell ref="AG8:AI8"/>
    <mergeCell ref="S8:U8"/>
    <mergeCell ref="V8:AA8"/>
    <mergeCell ref="AJ10:AJ13"/>
    <mergeCell ref="AJ15:AJ18"/>
    <mergeCell ref="AH20:AH23"/>
    <mergeCell ref="AI20:AI23"/>
    <mergeCell ref="A14:AH14"/>
    <mergeCell ref="A19:AH19"/>
    <mergeCell ref="A20:A23"/>
    <mergeCell ref="C6:E6"/>
    <mergeCell ref="AB6:AD6"/>
    <mergeCell ref="A24:AH24"/>
    <mergeCell ref="A15:A18"/>
    <mergeCell ref="AH15:AH18"/>
    <mergeCell ref="AH10:AH13"/>
    <mergeCell ref="AE6:AI6"/>
    <mergeCell ref="AI10:AI13"/>
    <mergeCell ref="AI15:AI18"/>
    <mergeCell ref="A10:A13"/>
    <mergeCell ref="F6:O6"/>
    <mergeCell ref="P6:T6"/>
    <mergeCell ref="U6:AA6"/>
    <mergeCell ref="K8:M8"/>
    <mergeCell ref="F8:J8"/>
    <mergeCell ref="N8:R8"/>
    <mergeCell ref="C8:E8"/>
    <mergeCell ref="A44:M44"/>
    <mergeCell ref="A36:L36"/>
    <mergeCell ref="S36:AI36"/>
    <mergeCell ref="A25:A30"/>
    <mergeCell ref="AG37:AI38"/>
    <mergeCell ref="AG39:AI39"/>
    <mergeCell ref="A37:G38"/>
    <mergeCell ref="A39:G39"/>
    <mergeCell ref="A31:AH31"/>
  </mergeCells>
  <conditionalFormatting sqref="AJ10:AJ13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8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0:AJ23">
    <cfRule type="colorScale" priority="2">
      <colorScale>
        <cfvo type="num" val="0"/>
        <cfvo type="num" val="10"/>
        <color rgb="FFFFC000"/>
        <color rgb="FFFF0000"/>
      </colorScale>
    </cfRule>
  </conditionalFormatting>
  <dataValidations yWindow="302" count="4">
    <dataValidation type="decimal" allowBlank="1" showInputMessage="1" showErrorMessage="1" promptTitle="Insert numerical value only." prompt="Insert number value. Round value to the nearest quarter._x000a__x000a_1, 1.25, 1.5, 1.75..." sqref="C15:AG18 C20:AG23 C10:AG13 C32:AG32" xr:uid="{00000000-0002-0000-0400-000000000000}">
      <formula1>0</formula1>
      <formula2>100</formula2>
    </dataValidation>
    <dataValidation type="whole" operator="equal" allowBlank="1" showInputMessage="1" showErrorMessage="1" sqref="AG8:AI8" xr:uid="{00000000-0002-0000-0400-000001000000}">
      <formula1>100</formula1>
    </dataValidation>
    <dataValidation type="list" allowBlank="1" showInputMessage="1" showErrorMessage="1" sqref="B15:B18" xr:uid="{00000000-0002-0000-0400-000002000000}">
      <formula1>$F$53:$F$72</formula1>
    </dataValidation>
    <dataValidation type="list" allowBlank="1" showInputMessage="1" showErrorMessage="1" sqref="B25:B30 B10:B13" xr:uid="{00000000-0002-0000-0400-000003000000}">
      <formula1>$A$53:$A$72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AJ992"/>
  <sheetViews>
    <sheetView view="pageBreakPreview" zoomScaleNormal="100" zoomScaleSheetLayoutView="100" workbookViewId="0">
      <selection activeCell="C32" activeCellId="3" sqref="C10:AG13 C15:AG18 C20:AG23 C32:AG32"/>
    </sheetView>
  </sheetViews>
  <sheetFormatPr defaultColWidth="14.28515625" defaultRowHeight="15.75" customHeight="1" x14ac:dyDescent="0.2"/>
  <cols>
    <col min="1" max="1" width="13.85546875" style="29" customWidth="1"/>
    <col min="2" max="2" width="30.7109375" style="29" customWidth="1"/>
    <col min="3" max="33" width="5.7109375" style="29" customWidth="1"/>
    <col min="34" max="34" width="10.7109375" style="29" customWidth="1"/>
    <col min="35" max="35" width="12.7109375" style="29" customWidth="1"/>
    <col min="36" max="36" width="8" style="29" customWidth="1"/>
    <col min="37" max="16384" width="14.28515625" style="29"/>
  </cols>
  <sheetData>
    <row r="1" spans="1:36" ht="6.75" customHeight="1" x14ac:dyDescent="0.3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8"/>
    </row>
    <row r="2" spans="1:36" ht="23.25" x14ac:dyDescent="0.35">
      <c r="A2" s="134" t="s">
        <v>13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</row>
    <row r="3" spans="1:36" ht="4.5" customHeight="1" x14ac:dyDescent="0.2">
      <c r="B3" s="30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I3" s="32"/>
    </row>
    <row r="4" spans="1:36" ht="18" x14ac:dyDescent="0.25">
      <c r="A4" s="135" t="s">
        <v>36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</row>
    <row r="5" spans="1:36" ht="18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4"/>
    </row>
    <row r="6" spans="1:36" ht="12.75" x14ac:dyDescent="0.2">
      <c r="A6" s="35" t="s">
        <v>0</v>
      </c>
      <c r="B6" s="24" t="str">
        <f>'Auto-Fill Personal Data'!B1</f>
        <v>Insert Name from Auto-Fill Tab</v>
      </c>
      <c r="C6" s="136" t="s">
        <v>6</v>
      </c>
      <c r="D6" s="137"/>
      <c r="E6" s="138"/>
      <c r="F6" s="139" t="str">
        <f>'Auto-Fill Personal Data'!B3</f>
        <v>Insert Position from Auto-Fill Tab</v>
      </c>
      <c r="G6" s="140"/>
      <c r="H6" s="140"/>
      <c r="I6" s="140"/>
      <c r="J6" s="140"/>
      <c r="K6" s="140"/>
      <c r="L6" s="140"/>
      <c r="M6" s="140"/>
      <c r="N6" s="140"/>
      <c r="O6" s="141"/>
      <c r="P6" s="136" t="s">
        <v>1</v>
      </c>
      <c r="Q6" s="137"/>
      <c r="R6" s="137"/>
      <c r="S6" s="137"/>
      <c r="T6" s="138"/>
      <c r="U6" s="142" t="str">
        <f>'Auto-Fill Personal Data'!B5:B5</f>
        <v>Insert School Site or Department from Auto-Fill Tab</v>
      </c>
      <c r="V6" s="143"/>
      <c r="W6" s="143"/>
      <c r="X6" s="143"/>
      <c r="Y6" s="143"/>
      <c r="Z6" s="143"/>
      <c r="AA6" s="144"/>
      <c r="AB6" s="110" t="s">
        <v>2</v>
      </c>
      <c r="AC6" s="116"/>
      <c r="AD6" s="117"/>
      <c r="AE6" s="145">
        <v>45170</v>
      </c>
      <c r="AF6" s="146"/>
      <c r="AG6" s="146"/>
      <c r="AH6" s="146"/>
      <c r="AI6" s="147"/>
    </row>
    <row r="7" spans="1:36" ht="7.5" customHeight="1" x14ac:dyDescent="0.2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I7" s="32"/>
    </row>
    <row r="8" spans="1:36" s="37" customFormat="1" ht="33" customHeight="1" x14ac:dyDescent="0.3">
      <c r="A8" s="36" t="s">
        <v>19</v>
      </c>
      <c r="B8" s="11" t="str">
        <f>'Auto-Fill Personal Data'!B7</f>
        <v>Insert Full Employee ID Number  from Auto-Fill Tab</v>
      </c>
      <c r="C8" s="110" t="s">
        <v>26</v>
      </c>
      <c r="D8" s="111"/>
      <c r="E8" s="112"/>
      <c r="F8" s="113">
        <f>'Auto-Fill Personal Data'!B11</f>
        <v>0</v>
      </c>
      <c r="G8" s="114"/>
      <c r="H8" s="114"/>
      <c r="I8" s="114"/>
      <c r="J8" s="115"/>
      <c r="K8" s="110" t="s">
        <v>27</v>
      </c>
      <c r="L8" s="116"/>
      <c r="M8" s="117"/>
      <c r="N8" s="118">
        <f>'Auto-Fill Personal Data'!B15</f>
        <v>0</v>
      </c>
      <c r="O8" s="119"/>
      <c r="P8" s="119"/>
      <c r="Q8" s="119"/>
      <c r="R8" s="119"/>
      <c r="S8" s="120" t="s">
        <v>28</v>
      </c>
      <c r="T8" s="121"/>
      <c r="U8" s="122"/>
      <c r="V8" s="123">
        <f>'Auto-Fill Personal Data'!B19</f>
        <v>0</v>
      </c>
      <c r="W8" s="124"/>
      <c r="X8" s="124"/>
      <c r="Y8" s="124"/>
      <c r="Z8" s="124"/>
      <c r="AA8" s="125"/>
      <c r="AB8" s="126" t="s">
        <v>60</v>
      </c>
      <c r="AC8" s="127"/>
      <c r="AD8" s="127"/>
      <c r="AE8" s="127"/>
      <c r="AF8" s="128"/>
      <c r="AG8" s="129">
        <f>SUM(F8+N8+V8)</f>
        <v>0</v>
      </c>
      <c r="AH8" s="130"/>
      <c r="AI8" s="131"/>
      <c r="AJ8" s="132" t="s">
        <v>25</v>
      </c>
    </row>
    <row r="9" spans="1:36" ht="12.75" x14ac:dyDescent="0.2">
      <c r="A9" s="38" t="s">
        <v>30</v>
      </c>
      <c r="B9" s="39" t="s">
        <v>3</v>
      </c>
      <c r="C9" s="40">
        <v>1</v>
      </c>
      <c r="D9" s="40">
        <v>2</v>
      </c>
      <c r="E9" s="40">
        <v>3</v>
      </c>
      <c r="F9" s="40">
        <v>4</v>
      </c>
      <c r="G9" s="40">
        <v>5</v>
      </c>
      <c r="H9" s="40">
        <v>6</v>
      </c>
      <c r="I9" s="40">
        <v>7</v>
      </c>
      <c r="J9" s="40">
        <v>8</v>
      </c>
      <c r="K9" s="40">
        <v>9</v>
      </c>
      <c r="L9" s="40">
        <v>10</v>
      </c>
      <c r="M9" s="40">
        <v>11</v>
      </c>
      <c r="N9" s="40">
        <v>12</v>
      </c>
      <c r="O9" s="40">
        <v>13</v>
      </c>
      <c r="P9" s="40">
        <v>14</v>
      </c>
      <c r="Q9" s="40">
        <v>15</v>
      </c>
      <c r="R9" s="40">
        <v>16</v>
      </c>
      <c r="S9" s="41">
        <v>17</v>
      </c>
      <c r="T9" s="41">
        <v>18</v>
      </c>
      <c r="U9" s="41">
        <v>19</v>
      </c>
      <c r="V9" s="41">
        <v>20</v>
      </c>
      <c r="W9" s="41">
        <v>21</v>
      </c>
      <c r="X9" s="41">
        <v>22</v>
      </c>
      <c r="Y9" s="41">
        <v>23</v>
      </c>
      <c r="Z9" s="41">
        <v>24</v>
      </c>
      <c r="AA9" s="41">
        <v>25</v>
      </c>
      <c r="AB9" s="41">
        <v>26</v>
      </c>
      <c r="AC9" s="41">
        <v>27</v>
      </c>
      <c r="AD9" s="41">
        <v>28</v>
      </c>
      <c r="AE9" s="41">
        <v>29</v>
      </c>
      <c r="AF9" s="41">
        <v>30</v>
      </c>
      <c r="AG9" s="41">
        <v>31</v>
      </c>
      <c r="AH9" s="42" t="s">
        <v>4</v>
      </c>
      <c r="AI9" s="42" t="s">
        <v>5</v>
      </c>
      <c r="AJ9" s="133"/>
    </row>
    <row r="10" spans="1:36" ht="60" customHeight="1" x14ac:dyDescent="0.2">
      <c r="A10" s="171" t="str">
        <f>'Auto-Fill Personal Data'!B9</f>
        <v>Insert Federal Funding Source Provided from Memo from Auto-Fill Tab</v>
      </c>
      <c r="B10" s="43" t="s">
        <v>37</v>
      </c>
      <c r="C10" s="23"/>
      <c r="D10" s="71"/>
      <c r="E10" s="71"/>
      <c r="F10" s="23"/>
      <c r="G10" s="23"/>
      <c r="H10" s="23"/>
      <c r="I10" s="23"/>
      <c r="J10" s="23"/>
      <c r="K10" s="71"/>
      <c r="L10" s="71"/>
      <c r="M10" s="23"/>
      <c r="N10" s="23"/>
      <c r="O10" s="23"/>
      <c r="P10" s="23"/>
      <c r="Q10" s="23"/>
      <c r="R10" s="71"/>
      <c r="S10" s="71"/>
      <c r="T10" s="23"/>
      <c r="U10" s="23"/>
      <c r="V10" s="23"/>
      <c r="W10" s="23"/>
      <c r="X10" s="23"/>
      <c r="Y10" s="71"/>
      <c r="Z10" s="71"/>
      <c r="AA10" s="23"/>
      <c r="AB10" s="23"/>
      <c r="AC10" s="23"/>
      <c r="AD10" s="23"/>
      <c r="AE10" s="23"/>
      <c r="AF10" s="71"/>
      <c r="AG10" s="71"/>
      <c r="AH10" s="166">
        <f>SUM(C10:AG13)</f>
        <v>0</v>
      </c>
      <c r="AI10" s="101" t="e">
        <f>AH10/AH33</f>
        <v>#DIV/0!</v>
      </c>
      <c r="AJ10" s="109" t="e">
        <f>IF((AI10*100)&gt;(F8), (AI10*100)-(F8), "")</f>
        <v>#DIV/0!</v>
      </c>
    </row>
    <row r="11" spans="1:36" ht="33.75" x14ac:dyDescent="0.2">
      <c r="A11" s="172"/>
      <c r="B11" s="43" t="s">
        <v>38</v>
      </c>
      <c r="C11" s="23"/>
      <c r="D11" s="71"/>
      <c r="E11" s="71"/>
      <c r="F11" s="23"/>
      <c r="G11" s="23"/>
      <c r="H11" s="23"/>
      <c r="I11" s="23"/>
      <c r="J11" s="23"/>
      <c r="K11" s="71"/>
      <c r="L11" s="71"/>
      <c r="M11" s="23"/>
      <c r="N11" s="23"/>
      <c r="O11" s="23"/>
      <c r="P11" s="23"/>
      <c r="Q11" s="23"/>
      <c r="R11" s="71"/>
      <c r="S11" s="71"/>
      <c r="T11" s="23"/>
      <c r="U11" s="23"/>
      <c r="V11" s="23"/>
      <c r="W11" s="23"/>
      <c r="X11" s="23"/>
      <c r="Y11" s="71"/>
      <c r="Z11" s="71"/>
      <c r="AA11" s="23"/>
      <c r="AB11" s="23"/>
      <c r="AC11" s="23"/>
      <c r="AD11" s="23"/>
      <c r="AE11" s="23"/>
      <c r="AF11" s="71"/>
      <c r="AG11" s="71"/>
      <c r="AH11" s="167"/>
      <c r="AI11" s="168"/>
      <c r="AJ11" s="109"/>
    </row>
    <row r="12" spans="1:36" ht="33.75" customHeight="1" x14ac:dyDescent="0.2">
      <c r="A12" s="172"/>
      <c r="B12" s="43"/>
      <c r="C12" s="23"/>
      <c r="D12" s="71"/>
      <c r="E12" s="71"/>
      <c r="F12" s="23"/>
      <c r="G12" s="23"/>
      <c r="H12" s="23"/>
      <c r="I12" s="23"/>
      <c r="J12" s="23"/>
      <c r="K12" s="71"/>
      <c r="L12" s="71"/>
      <c r="M12" s="23"/>
      <c r="N12" s="23"/>
      <c r="O12" s="23"/>
      <c r="P12" s="23"/>
      <c r="Q12" s="23"/>
      <c r="R12" s="71"/>
      <c r="S12" s="71"/>
      <c r="T12" s="23"/>
      <c r="U12" s="23"/>
      <c r="V12" s="23"/>
      <c r="W12" s="23"/>
      <c r="X12" s="23"/>
      <c r="Y12" s="71"/>
      <c r="Z12" s="71"/>
      <c r="AA12" s="23"/>
      <c r="AB12" s="23"/>
      <c r="AC12" s="23"/>
      <c r="AD12" s="23"/>
      <c r="AE12" s="23"/>
      <c r="AF12" s="71"/>
      <c r="AG12" s="71"/>
      <c r="AH12" s="167"/>
      <c r="AI12" s="168"/>
      <c r="AJ12" s="109"/>
    </row>
    <row r="13" spans="1:36" ht="33.75" customHeight="1" x14ac:dyDescent="0.2">
      <c r="A13" s="173"/>
      <c r="B13" s="43"/>
      <c r="C13" s="23"/>
      <c r="D13" s="71"/>
      <c r="E13" s="71"/>
      <c r="F13" s="23"/>
      <c r="G13" s="23"/>
      <c r="H13" s="23"/>
      <c r="I13" s="23"/>
      <c r="J13" s="23"/>
      <c r="K13" s="71"/>
      <c r="L13" s="71"/>
      <c r="M13" s="23"/>
      <c r="N13" s="23"/>
      <c r="O13" s="23"/>
      <c r="P13" s="23"/>
      <c r="Q13" s="23"/>
      <c r="R13" s="71"/>
      <c r="S13" s="71"/>
      <c r="T13" s="23"/>
      <c r="U13" s="23"/>
      <c r="V13" s="23"/>
      <c r="W13" s="23"/>
      <c r="X13" s="23"/>
      <c r="Y13" s="71"/>
      <c r="Z13" s="71"/>
      <c r="AA13" s="23"/>
      <c r="AB13" s="23"/>
      <c r="AC13" s="23"/>
      <c r="AD13" s="23"/>
      <c r="AE13" s="23"/>
      <c r="AF13" s="71"/>
      <c r="AG13" s="71"/>
      <c r="AH13" s="100"/>
      <c r="AI13" s="102"/>
      <c r="AJ13" s="109"/>
    </row>
    <row r="14" spans="1:36" ht="5.25" customHeight="1" x14ac:dyDescent="0.2">
      <c r="A14" s="94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6"/>
      <c r="AI14" s="45"/>
      <c r="AJ14" s="46"/>
    </row>
    <row r="15" spans="1:36" ht="33.75" customHeight="1" x14ac:dyDescent="0.2">
      <c r="A15" s="169" t="str">
        <f>'Auto-Fill Personal Data'!B13</f>
        <v>Insert Non- Federal Funding Source Provided from Memo from Auto-Fill Tab</v>
      </c>
      <c r="B15" s="43" t="s">
        <v>39</v>
      </c>
      <c r="C15" s="23"/>
      <c r="D15" s="71"/>
      <c r="E15" s="71"/>
      <c r="F15" s="23"/>
      <c r="G15" s="23"/>
      <c r="H15" s="23"/>
      <c r="I15" s="23"/>
      <c r="J15" s="23"/>
      <c r="K15" s="71"/>
      <c r="L15" s="71"/>
      <c r="M15" s="23"/>
      <c r="N15" s="23"/>
      <c r="O15" s="23"/>
      <c r="P15" s="23"/>
      <c r="Q15" s="23"/>
      <c r="R15" s="71"/>
      <c r="S15" s="71"/>
      <c r="T15" s="23"/>
      <c r="U15" s="23"/>
      <c r="V15" s="23"/>
      <c r="W15" s="23"/>
      <c r="X15" s="23"/>
      <c r="Y15" s="71"/>
      <c r="Z15" s="71"/>
      <c r="AA15" s="23"/>
      <c r="AB15" s="23"/>
      <c r="AC15" s="23"/>
      <c r="AD15" s="23"/>
      <c r="AE15" s="23"/>
      <c r="AF15" s="71"/>
      <c r="AG15" s="71"/>
      <c r="AH15" s="99">
        <f>SUM(C15:AG18)</f>
        <v>0</v>
      </c>
      <c r="AI15" s="101" t="e">
        <f>AH15/AH33</f>
        <v>#DIV/0!</v>
      </c>
      <c r="AJ15" s="103" t="e">
        <f>IF((AI15*100)&gt;(N8), (AI15*100)-(N8), "")</f>
        <v>#DIV/0!</v>
      </c>
    </row>
    <row r="16" spans="1:36" ht="33.75" customHeight="1" x14ac:dyDescent="0.2">
      <c r="A16" s="170"/>
      <c r="B16" s="43" t="s">
        <v>40</v>
      </c>
      <c r="C16" s="23"/>
      <c r="D16" s="71"/>
      <c r="E16" s="71"/>
      <c r="F16" s="23"/>
      <c r="G16" s="23"/>
      <c r="H16" s="23"/>
      <c r="I16" s="23"/>
      <c r="J16" s="23"/>
      <c r="K16" s="71"/>
      <c r="L16" s="71"/>
      <c r="M16" s="23"/>
      <c r="N16" s="23"/>
      <c r="O16" s="23"/>
      <c r="P16" s="23"/>
      <c r="Q16" s="23"/>
      <c r="R16" s="71"/>
      <c r="S16" s="71"/>
      <c r="T16" s="23"/>
      <c r="U16" s="23"/>
      <c r="V16" s="23"/>
      <c r="W16" s="23"/>
      <c r="X16" s="23"/>
      <c r="Y16" s="71"/>
      <c r="Z16" s="71"/>
      <c r="AA16" s="23"/>
      <c r="AB16" s="23"/>
      <c r="AC16" s="23"/>
      <c r="AD16" s="23"/>
      <c r="AE16" s="23"/>
      <c r="AF16" s="71"/>
      <c r="AG16" s="71"/>
      <c r="AH16" s="100"/>
      <c r="AI16" s="102"/>
      <c r="AJ16" s="103"/>
    </row>
    <row r="17" spans="1:36" ht="33.75" customHeight="1" x14ac:dyDescent="0.2">
      <c r="A17" s="170"/>
      <c r="B17" s="43" t="s">
        <v>41</v>
      </c>
      <c r="C17" s="23"/>
      <c r="D17" s="71"/>
      <c r="E17" s="71"/>
      <c r="F17" s="23"/>
      <c r="G17" s="23"/>
      <c r="H17" s="23"/>
      <c r="I17" s="23"/>
      <c r="J17" s="23"/>
      <c r="K17" s="71"/>
      <c r="L17" s="71"/>
      <c r="M17" s="23"/>
      <c r="N17" s="23"/>
      <c r="O17" s="23"/>
      <c r="P17" s="23"/>
      <c r="Q17" s="23"/>
      <c r="R17" s="71"/>
      <c r="S17" s="71"/>
      <c r="T17" s="23"/>
      <c r="U17" s="23"/>
      <c r="V17" s="23"/>
      <c r="W17" s="23"/>
      <c r="X17" s="23"/>
      <c r="Y17" s="71"/>
      <c r="Z17" s="71"/>
      <c r="AA17" s="23"/>
      <c r="AB17" s="23"/>
      <c r="AC17" s="23"/>
      <c r="AD17" s="23"/>
      <c r="AE17" s="23"/>
      <c r="AF17" s="71"/>
      <c r="AG17" s="71"/>
      <c r="AH17" s="100"/>
      <c r="AI17" s="102"/>
      <c r="AJ17" s="103"/>
    </row>
    <row r="18" spans="1:36" ht="33.75" customHeight="1" x14ac:dyDescent="0.2">
      <c r="A18" s="170"/>
      <c r="B18" s="43"/>
      <c r="C18" s="23"/>
      <c r="D18" s="71"/>
      <c r="E18" s="71"/>
      <c r="F18" s="23"/>
      <c r="G18" s="23"/>
      <c r="H18" s="23"/>
      <c r="I18" s="23"/>
      <c r="J18" s="23"/>
      <c r="K18" s="71"/>
      <c r="L18" s="71"/>
      <c r="M18" s="23"/>
      <c r="N18" s="23"/>
      <c r="O18" s="23"/>
      <c r="P18" s="23"/>
      <c r="Q18" s="23"/>
      <c r="R18" s="71"/>
      <c r="S18" s="71"/>
      <c r="T18" s="23"/>
      <c r="U18" s="23"/>
      <c r="V18" s="23"/>
      <c r="W18" s="23"/>
      <c r="X18" s="23"/>
      <c r="Y18" s="71"/>
      <c r="Z18" s="71"/>
      <c r="AA18" s="23"/>
      <c r="AB18" s="23"/>
      <c r="AC18" s="23"/>
      <c r="AD18" s="23"/>
      <c r="AE18" s="23"/>
      <c r="AF18" s="71"/>
      <c r="AG18" s="71"/>
      <c r="AH18" s="100"/>
      <c r="AI18" s="102"/>
      <c r="AJ18" s="103"/>
    </row>
    <row r="19" spans="1:36" ht="5.25" customHeight="1" x14ac:dyDescent="0.2">
      <c r="A19" s="106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8"/>
      <c r="AI19" s="45"/>
      <c r="AJ19" s="46"/>
    </row>
    <row r="20" spans="1:36" ht="33.75" customHeight="1" x14ac:dyDescent="0.2">
      <c r="A20" s="174" t="str">
        <f>'Auto-Fill Personal Data'!B17</f>
        <v>Insert Other Federal or Non-Federal Funding Source Provided from Memo from Auto-Fill Tab</v>
      </c>
      <c r="B20" s="47"/>
      <c r="C20" s="23"/>
      <c r="D20" s="71"/>
      <c r="E20" s="71"/>
      <c r="F20" s="23"/>
      <c r="G20" s="23"/>
      <c r="H20" s="23"/>
      <c r="I20" s="23"/>
      <c r="J20" s="23"/>
      <c r="K20" s="71"/>
      <c r="L20" s="71"/>
      <c r="M20" s="23"/>
      <c r="N20" s="23"/>
      <c r="O20" s="23"/>
      <c r="P20" s="23"/>
      <c r="Q20" s="23"/>
      <c r="R20" s="71"/>
      <c r="S20" s="71"/>
      <c r="T20" s="23"/>
      <c r="U20" s="23"/>
      <c r="V20" s="23"/>
      <c r="W20" s="23"/>
      <c r="X20" s="23"/>
      <c r="Y20" s="71"/>
      <c r="Z20" s="71"/>
      <c r="AA20" s="23"/>
      <c r="AB20" s="23"/>
      <c r="AC20" s="23"/>
      <c r="AD20" s="23"/>
      <c r="AE20" s="23"/>
      <c r="AF20" s="71"/>
      <c r="AG20" s="71"/>
      <c r="AH20" s="99">
        <f>SUM(C20:AG23)</f>
        <v>0</v>
      </c>
      <c r="AI20" s="101" t="e">
        <f>AH20/AH33</f>
        <v>#DIV/0!</v>
      </c>
      <c r="AJ20" s="103" t="e">
        <f>IF((AI20*100)&gt;(V8), (AI20*100)-(V8), "")</f>
        <v>#DIV/0!</v>
      </c>
    </row>
    <row r="21" spans="1:36" ht="33.75" customHeight="1" x14ac:dyDescent="0.2">
      <c r="A21" s="175"/>
      <c r="B21" s="47"/>
      <c r="C21" s="23"/>
      <c r="D21" s="71"/>
      <c r="E21" s="71"/>
      <c r="F21" s="23"/>
      <c r="G21" s="23"/>
      <c r="H21" s="23"/>
      <c r="I21" s="23"/>
      <c r="J21" s="23"/>
      <c r="K21" s="71"/>
      <c r="L21" s="71"/>
      <c r="M21" s="23"/>
      <c r="N21" s="23"/>
      <c r="O21" s="23"/>
      <c r="P21" s="23"/>
      <c r="Q21" s="23"/>
      <c r="R21" s="71"/>
      <c r="S21" s="71"/>
      <c r="T21" s="23"/>
      <c r="U21" s="23"/>
      <c r="V21" s="23"/>
      <c r="W21" s="23"/>
      <c r="X21" s="23"/>
      <c r="Y21" s="71"/>
      <c r="Z21" s="71"/>
      <c r="AA21" s="23"/>
      <c r="AB21" s="23"/>
      <c r="AC21" s="23"/>
      <c r="AD21" s="23"/>
      <c r="AE21" s="23"/>
      <c r="AF21" s="71"/>
      <c r="AG21" s="71"/>
      <c r="AH21" s="100"/>
      <c r="AI21" s="102"/>
      <c r="AJ21" s="103"/>
    </row>
    <row r="22" spans="1:36" ht="33.75" customHeight="1" x14ac:dyDescent="0.2">
      <c r="A22" s="175"/>
      <c r="B22" s="47"/>
      <c r="C22" s="23"/>
      <c r="D22" s="71"/>
      <c r="E22" s="71"/>
      <c r="F22" s="23"/>
      <c r="G22" s="23"/>
      <c r="H22" s="23"/>
      <c r="I22" s="23"/>
      <c r="J22" s="23"/>
      <c r="K22" s="71"/>
      <c r="L22" s="71"/>
      <c r="M22" s="23"/>
      <c r="N22" s="23"/>
      <c r="O22" s="23"/>
      <c r="P22" s="23"/>
      <c r="Q22" s="23"/>
      <c r="R22" s="71"/>
      <c r="S22" s="71"/>
      <c r="T22" s="23"/>
      <c r="U22" s="23"/>
      <c r="V22" s="23"/>
      <c r="W22" s="23"/>
      <c r="X22" s="23"/>
      <c r="Y22" s="71"/>
      <c r="Z22" s="71"/>
      <c r="AA22" s="23"/>
      <c r="AB22" s="23"/>
      <c r="AC22" s="23"/>
      <c r="AD22" s="23"/>
      <c r="AE22" s="23"/>
      <c r="AF22" s="71"/>
      <c r="AG22" s="71"/>
      <c r="AH22" s="100"/>
      <c r="AI22" s="102"/>
      <c r="AJ22" s="103"/>
    </row>
    <row r="23" spans="1:36" ht="33.75" customHeight="1" x14ac:dyDescent="0.2">
      <c r="A23" s="175"/>
      <c r="B23" s="47"/>
      <c r="C23" s="23"/>
      <c r="D23" s="71"/>
      <c r="E23" s="71"/>
      <c r="F23" s="23"/>
      <c r="G23" s="23"/>
      <c r="H23" s="23"/>
      <c r="I23" s="23"/>
      <c r="J23" s="23"/>
      <c r="K23" s="71"/>
      <c r="L23" s="71"/>
      <c r="M23" s="23"/>
      <c r="N23" s="23"/>
      <c r="O23" s="23"/>
      <c r="P23" s="23"/>
      <c r="Q23" s="23"/>
      <c r="R23" s="71"/>
      <c r="S23" s="71"/>
      <c r="T23" s="23"/>
      <c r="U23" s="23"/>
      <c r="V23" s="23"/>
      <c r="W23" s="23"/>
      <c r="X23" s="23"/>
      <c r="Y23" s="71"/>
      <c r="Z23" s="71"/>
      <c r="AA23" s="23"/>
      <c r="AB23" s="23"/>
      <c r="AC23" s="23"/>
      <c r="AD23" s="23"/>
      <c r="AE23" s="23"/>
      <c r="AF23" s="71"/>
      <c r="AG23" s="71"/>
      <c r="AH23" s="100"/>
      <c r="AI23" s="102"/>
      <c r="AJ23" s="103"/>
    </row>
    <row r="24" spans="1:36" ht="5.25" customHeight="1" x14ac:dyDescent="0.2">
      <c r="A24" s="106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8"/>
      <c r="AI24" s="45"/>
    </row>
    <row r="25" spans="1:36" ht="12.75" hidden="1" x14ac:dyDescent="0.2">
      <c r="A25" s="153"/>
      <c r="B25" s="43"/>
      <c r="C25" s="48"/>
      <c r="D25" s="48"/>
      <c r="E25" s="49"/>
      <c r="F25" s="49"/>
      <c r="G25" s="50"/>
      <c r="H25" s="50"/>
      <c r="I25" s="48"/>
      <c r="J25" s="49"/>
      <c r="K25" s="49"/>
      <c r="L25" s="49"/>
      <c r="M25" s="49"/>
      <c r="N25" s="50"/>
      <c r="O25" s="50"/>
      <c r="P25" s="48"/>
      <c r="Q25" s="49"/>
      <c r="R25" s="49"/>
      <c r="S25" s="49"/>
      <c r="T25" s="49"/>
      <c r="U25" s="50"/>
      <c r="V25" s="50"/>
      <c r="W25" s="48"/>
      <c r="X25" s="49"/>
      <c r="Y25" s="49"/>
      <c r="Z25" s="49"/>
      <c r="AA25" s="49"/>
      <c r="AB25" s="50"/>
      <c r="AC25" s="50"/>
      <c r="AD25" s="44"/>
      <c r="AE25" s="49"/>
      <c r="AF25" s="44"/>
      <c r="AG25" s="49"/>
      <c r="AH25" s="88">
        <f>SUM(C25:AG30)</f>
        <v>0</v>
      </c>
      <c r="AI25" s="88" t="e">
        <f>AH25/AH33</f>
        <v>#DIV/0!</v>
      </c>
      <c r="AJ25" s="93"/>
    </row>
    <row r="26" spans="1:36" ht="12.75" hidden="1" x14ac:dyDescent="0.2">
      <c r="A26" s="154"/>
      <c r="B26" s="43"/>
      <c r="C26" s="48"/>
      <c r="D26" s="48"/>
      <c r="E26" s="49"/>
      <c r="F26" s="49"/>
      <c r="G26" s="50"/>
      <c r="H26" s="50"/>
      <c r="I26" s="48"/>
      <c r="J26" s="49"/>
      <c r="K26" s="49"/>
      <c r="L26" s="49"/>
      <c r="M26" s="49"/>
      <c r="N26" s="50"/>
      <c r="O26" s="50"/>
      <c r="P26" s="48"/>
      <c r="Q26" s="49"/>
      <c r="R26" s="49"/>
      <c r="S26" s="49"/>
      <c r="T26" s="49"/>
      <c r="U26" s="50"/>
      <c r="V26" s="50"/>
      <c r="W26" s="48"/>
      <c r="X26" s="49"/>
      <c r="Y26" s="49"/>
      <c r="Z26" s="49"/>
      <c r="AA26" s="49"/>
      <c r="AB26" s="50"/>
      <c r="AC26" s="50"/>
      <c r="AD26" s="44"/>
      <c r="AE26" s="49"/>
      <c r="AF26" s="44"/>
      <c r="AG26" s="49"/>
      <c r="AH26" s="89"/>
      <c r="AI26" s="89"/>
      <c r="AJ26" s="93"/>
    </row>
    <row r="27" spans="1:36" ht="12.75" hidden="1" x14ac:dyDescent="0.2">
      <c r="A27" s="154"/>
      <c r="B27" s="43"/>
      <c r="C27" s="48"/>
      <c r="D27" s="48"/>
      <c r="E27" s="49"/>
      <c r="F27" s="49"/>
      <c r="G27" s="50"/>
      <c r="H27" s="50"/>
      <c r="I27" s="48"/>
      <c r="J27" s="49"/>
      <c r="K27" s="49"/>
      <c r="L27" s="49"/>
      <c r="M27" s="49"/>
      <c r="N27" s="50"/>
      <c r="O27" s="50"/>
      <c r="P27" s="48"/>
      <c r="Q27" s="49"/>
      <c r="R27" s="49"/>
      <c r="S27" s="49"/>
      <c r="T27" s="49"/>
      <c r="U27" s="50"/>
      <c r="V27" s="50"/>
      <c r="W27" s="48"/>
      <c r="X27" s="49"/>
      <c r="Y27" s="49"/>
      <c r="Z27" s="49"/>
      <c r="AA27" s="49"/>
      <c r="AB27" s="50"/>
      <c r="AC27" s="50"/>
      <c r="AD27" s="44"/>
      <c r="AE27" s="49"/>
      <c r="AF27" s="44"/>
      <c r="AG27" s="49"/>
      <c r="AH27" s="89"/>
      <c r="AI27" s="89"/>
      <c r="AJ27" s="93"/>
    </row>
    <row r="28" spans="1:36" ht="12.75" hidden="1" x14ac:dyDescent="0.2">
      <c r="A28" s="154"/>
      <c r="B28" s="43"/>
      <c r="C28" s="48"/>
      <c r="D28" s="48"/>
      <c r="E28" s="49"/>
      <c r="F28" s="49"/>
      <c r="G28" s="50"/>
      <c r="H28" s="50"/>
      <c r="I28" s="48"/>
      <c r="J28" s="49"/>
      <c r="K28" s="49"/>
      <c r="L28" s="49"/>
      <c r="M28" s="49"/>
      <c r="N28" s="50"/>
      <c r="O28" s="50"/>
      <c r="P28" s="48"/>
      <c r="Q28" s="49"/>
      <c r="R28" s="49"/>
      <c r="S28" s="49"/>
      <c r="T28" s="49"/>
      <c r="U28" s="50"/>
      <c r="V28" s="50"/>
      <c r="W28" s="48"/>
      <c r="X28" s="49"/>
      <c r="Y28" s="49"/>
      <c r="Z28" s="49"/>
      <c r="AA28" s="49"/>
      <c r="AB28" s="50"/>
      <c r="AC28" s="50"/>
      <c r="AD28" s="44"/>
      <c r="AE28" s="49"/>
      <c r="AF28" s="44"/>
      <c r="AG28" s="49"/>
      <c r="AH28" s="89"/>
      <c r="AI28" s="89"/>
      <c r="AJ28" s="93"/>
    </row>
    <row r="29" spans="1:36" ht="12.75" hidden="1" x14ac:dyDescent="0.2">
      <c r="A29" s="154"/>
      <c r="B29" s="43"/>
      <c r="C29" s="48"/>
      <c r="D29" s="48"/>
      <c r="E29" s="49"/>
      <c r="F29" s="49"/>
      <c r="G29" s="50"/>
      <c r="H29" s="50"/>
      <c r="I29" s="48"/>
      <c r="J29" s="49"/>
      <c r="K29" s="49"/>
      <c r="L29" s="49"/>
      <c r="M29" s="49"/>
      <c r="N29" s="50"/>
      <c r="O29" s="50"/>
      <c r="P29" s="48"/>
      <c r="Q29" s="49"/>
      <c r="R29" s="49"/>
      <c r="S29" s="49"/>
      <c r="T29" s="49"/>
      <c r="U29" s="50"/>
      <c r="V29" s="50"/>
      <c r="W29" s="48"/>
      <c r="X29" s="49"/>
      <c r="Y29" s="49"/>
      <c r="Z29" s="49"/>
      <c r="AA29" s="49"/>
      <c r="AB29" s="50"/>
      <c r="AC29" s="50"/>
      <c r="AD29" s="44"/>
      <c r="AE29" s="49"/>
      <c r="AF29" s="44"/>
      <c r="AG29" s="49"/>
      <c r="AH29" s="89"/>
      <c r="AI29" s="89"/>
      <c r="AJ29" s="93"/>
    </row>
    <row r="30" spans="1:36" ht="12.75" hidden="1" x14ac:dyDescent="0.2">
      <c r="A30" s="155"/>
      <c r="B30" s="43"/>
      <c r="C30" s="48"/>
      <c r="D30" s="48"/>
      <c r="E30" s="49"/>
      <c r="F30" s="49"/>
      <c r="G30" s="50"/>
      <c r="H30" s="50"/>
      <c r="I30" s="48"/>
      <c r="J30" s="49"/>
      <c r="K30" s="49"/>
      <c r="L30" s="49"/>
      <c r="M30" s="49"/>
      <c r="N30" s="50"/>
      <c r="O30" s="50"/>
      <c r="P30" s="48"/>
      <c r="Q30" s="49"/>
      <c r="R30" s="49"/>
      <c r="S30" s="49"/>
      <c r="T30" s="49"/>
      <c r="U30" s="50"/>
      <c r="V30" s="50"/>
      <c r="W30" s="48"/>
      <c r="X30" s="49"/>
      <c r="Y30" s="49"/>
      <c r="Z30" s="49"/>
      <c r="AA30" s="49"/>
      <c r="AB30" s="50"/>
      <c r="AC30" s="50"/>
      <c r="AD30" s="44"/>
      <c r="AE30" s="49"/>
      <c r="AF30" s="44"/>
      <c r="AG30" s="49"/>
      <c r="AH30" s="90"/>
      <c r="AI30" s="90"/>
      <c r="AJ30" s="93"/>
    </row>
    <row r="31" spans="1:36" ht="5.25" hidden="1" customHeight="1" x14ac:dyDescent="0.2">
      <c r="A31" s="10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8"/>
      <c r="AI31" s="45"/>
    </row>
    <row r="32" spans="1:36" ht="22.5" customHeight="1" x14ac:dyDescent="0.2">
      <c r="A32" s="51"/>
      <c r="B32" s="47" t="s">
        <v>58</v>
      </c>
      <c r="C32" s="23"/>
      <c r="D32" s="71"/>
      <c r="E32" s="71"/>
      <c r="F32" s="23"/>
      <c r="G32" s="23"/>
      <c r="H32" s="23"/>
      <c r="I32" s="23"/>
      <c r="J32" s="23"/>
      <c r="K32" s="71"/>
      <c r="L32" s="71"/>
      <c r="M32" s="23"/>
      <c r="N32" s="23"/>
      <c r="O32" s="23"/>
      <c r="P32" s="23"/>
      <c r="Q32" s="23"/>
      <c r="R32" s="71"/>
      <c r="S32" s="71"/>
      <c r="T32" s="23"/>
      <c r="U32" s="23"/>
      <c r="V32" s="23"/>
      <c r="W32" s="23"/>
      <c r="X32" s="23"/>
      <c r="Y32" s="71"/>
      <c r="Z32" s="71"/>
      <c r="AA32" s="23"/>
      <c r="AB32" s="23"/>
      <c r="AC32" s="23"/>
      <c r="AD32" s="23"/>
      <c r="AE32" s="23"/>
      <c r="AF32" s="71"/>
      <c r="AG32" s="71"/>
      <c r="AH32" s="52"/>
      <c r="AI32" s="53"/>
    </row>
    <row r="33" spans="1:36" ht="12.75" x14ac:dyDescent="0.2">
      <c r="A33" s="156" t="s">
        <v>7</v>
      </c>
      <c r="B33" s="108"/>
      <c r="C33" s="54">
        <f>SUM(C10:C30)</f>
        <v>0</v>
      </c>
      <c r="D33" s="54">
        <f t="shared" ref="D33:AG33" si="0">SUM(D10:D30)</f>
        <v>0</v>
      </c>
      <c r="E33" s="54">
        <f t="shared" si="0"/>
        <v>0</v>
      </c>
      <c r="F33" s="54">
        <f t="shared" si="0"/>
        <v>0</v>
      </c>
      <c r="G33" s="54">
        <f t="shared" si="0"/>
        <v>0</v>
      </c>
      <c r="H33" s="54">
        <f t="shared" si="0"/>
        <v>0</v>
      </c>
      <c r="I33" s="54">
        <f t="shared" si="0"/>
        <v>0</v>
      </c>
      <c r="J33" s="54">
        <f t="shared" si="0"/>
        <v>0</v>
      </c>
      <c r="K33" s="54">
        <f t="shared" si="0"/>
        <v>0</v>
      </c>
      <c r="L33" s="54">
        <f t="shared" si="0"/>
        <v>0</v>
      </c>
      <c r="M33" s="54">
        <f t="shared" si="0"/>
        <v>0</v>
      </c>
      <c r="N33" s="54">
        <f t="shared" si="0"/>
        <v>0</v>
      </c>
      <c r="O33" s="54">
        <f t="shared" si="0"/>
        <v>0</v>
      </c>
      <c r="P33" s="54">
        <f t="shared" si="0"/>
        <v>0</v>
      </c>
      <c r="Q33" s="54">
        <f t="shared" si="0"/>
        <v>0</v>
      </c>
      <c r="R33" s="54">
        <f t="shared" si="0"/>
        <v>0</v>
      </c>
      <c r="S33" s="54">
        <f t="shared" si="0"/>
        <v>0</v>
      </c>
      <c r="T33" s="54">
        <f t="shared" si="0"/>
        <v>0</v>
      </c>
      <c r="U33" s="54">
        <f t="shared" si="0"/>
        <v>0</v>
      </c>
      <c r="V33" s="54">
        <f t="shared" si="0"/>
        <v>0</v>
      </c>
      <c r="W33" s="54">
        <f t="shared" si="0"/>
        <v>0</v>
      </c>
      <c r="X33" s="54">
        <f t="shared" si="0"/>
        <v>0</v>
      </c>
      <c r="Y33" s="54">
        <f t="shared" si="0"/>
        <v>0</v>
      </c>
      <c r="Z33" s="54">
        <f t="shared" si="0"/>
        <v>0</v>
      </c>
      <c r="AA33" s="54">
        <f t="shared" si="0"/>
        <v>0</v>
      </c>
      <c r="AB33" s="54">
        <f t="shared" si="0"/>
        <v>0</v>
      </c>
      <c r="AC33" s="54">
        <f t="shared" si="0"/>
        <v>0</v>
      </c>
      <c r="AD33" s="54">
        <f t="shared" si="0"/>
        <v>0</v>
      </c>
      <c r="AE33" s="54">
        <f t="shared" si="0"/>
        <v>0</v>
      </c>
      <c r="AF33" s="54">
        <f t="shared" si="0"/>
        <v>0</v>
      </c>
      <c r="AG33" s="54">
        <f t="shared" si="0"/>
        <v>0</v>
      </c>
      <c r="AH33" s="55">
        <f>SUM(AH10,AH15,AH25,AH20,AH32:AH32)</f>
        <v>0</v>
      </c>
      <c r="AI33" s="56" t="e">
        <f>SUM(AI10:AI32)</f>
        <v>#DIV/0!</v>
      </c>
    </row>
    <row r="34" spans="1:36" ht="12.75" x14ac:dyDescent="0.2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I34" s="32"/>
    </row>
    <row r="35" spans="1:36" ht="12.75" x14ac:dyDescent="0.2">
      <c r="A35" s="91" t="s">
        <v>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S35" s="91" t="s">
        <v>43</v>
      </c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</row>
    <row r="36" spans="1:36" ht="27" customHeight="1" x14ac:dyDescent="0.2">
      <c r="A36" s="84" t="s">
        <v>45</v>
      </c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S36" s="92" t="s">
        <v>44</v>
      </c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</row>
    <row r="37" spans="1:36" ht="12.75" customHeight="1" x14ac:dyDescent="0.2">
      <c r="A37" s="164"/>
      <c r="B37" s="164"/>
      <c r="C37" s="164"/>
      <c r="D37" s="164"/>
      <c r="E37" s="164"/>
      <c r="F37" s="164"/>
      <c r="G37" s="164"/>
      <c r="H37" s="78"/>
      <c r="I37" s="79"/>
      <c r="J37" s="79"/>
      <c r="K37" s="79"/>
      <c r="L37" s="80"/>
      <c r="Q37" s="31"/>
      <c r="R37" s="31"/>
      <c r="S37" s="157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9"/>
      <c r="AG37" s="157"/>
      <c r="AH37" s="158"/>
      <c r="AI37" s="159"/>
      <c r="AJ37" s="32"/>
    </row>
    <row r="38" spans="1:36" ht="12.75" customHeight="1" x14ac:dyDescent="0.2">
      <c r="A38" s="164"/>
      <c r="B38" s="164"/>
      <c r="C38" s="164"/>
      <c r="D38" s="164"/>
      <c r="E38" s="164"/>
      <c r="F38" s="164"/>
      <c r="G38" s="164"/>
      <c r="H38" s="81"/>
      <c r="I38" s="82"/>
      <c r="J38" s="82"/>
      <c r="K38" s="82"/>
      <c r="L38" s="83"/>
      <c r="Q38" s="31"/>
      <c r="R38" s="31"/>
      <c r="S38" s="160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2"/>
      <c r="AG38" s="160"/>
      <c r="AH38" s="161"/>
      <c r="AI38" s="162"/>
      <c r="AJ38" s="32"/>
    </row>
    <row r="39" spans="1:36" ht="12.75" x14ac:dyDescent="0.2">
      <c r="A39" s="74" t="s">
        <v>8</v>
      </c>
      <c r="B39" s="74"/>
      <c r="C39" s="74"/>
      <c r="D39" s="74"/>
      <c r="E39" s="74"/>
      <c r="F39" s="74"/>
      <c r="G39" s="74"/>
      <c r="H39" s="75" t="s">
        <v>9</v>
      </c>
      <c r="I39" s="76"/>
      <c r="J39" s="76"/>
      <c r="K39" s="76"/>
      <c r="L39" s="77"/>
      <c r="Q39" s="31"/>
      <c r="R39" s="31"/>
      <c r="S39" s="163" t="s">
        <v>10</v>
      </c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8"/>
      <c r="AG39" s="163" t="s">
        <v>9</v>
      </c>
      <c r="AH39" s="107"/>
      <c r="AI39" s="108"/>
      <c r="AJ39" s="57"/>
    </row>
    <row r="40" spans="1:36" ht="12.75" x14ac:dyDescent="0.2"/>
    <row r="41" spans="1:36" s="60" customFormat="1" ht="18" customHeight="1" x14ac:dyDescent="0.3">
      <c r="A41" s="58" t="s">
        <v>11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85" t="s">
        <v>46</v>
      </c>
      <c r="O41" s="85"/>
      <c r="P41" s="85"/>
      <c r="Q41" s="85"/>
      <c r="R41" s="85"/>
      <c r="S41" s="85"/>
      <c r="T41" s="85"/>
      <c r="U41" s="85"/>
      <c r="V41" s="85"/>
      <c r="W41" s="85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</row>
    <row r="42" spans="1:36" s="62" customFormat="1" ht="18" customHeight="1" x14ac:dyDescent="0.25">
      <c r="A42" s="61" t="s">
        <v>12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86" t="s">
        <v>47</v>
      </c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</row>
    <row r="43" spans="1:36" s="62" customFormat="1" ht="18" customHeight="1" x14ac:dyDescent="0.25">
      <c r="A43" s="63" t="s">
        <v>48</v>
      </c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87" t="s">
        <v>49</v>
      </c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</row>
    <row r="44" spans="1:36" s="62" customFormat="1" ht="18" customHeight="1" x14ac:dyDescent="0.25">
      <c r="A44" s="165" t="s">
        <v>59</v>
      </c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</row>
    <row r="45" spans="1:36" ht="12.75" x14ac:dyDescent="0.2">
      <c r="B45" s="30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I45" s="32"/>
    </row>
    <row r="46" spans="1:36" ht="12.75" x14ac:dyDescent="0.2">
      <c r="B46" s="30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I46" s="32"/>
    </row>
    <row r="47" spans="1:36" ht="12.75" x14ac:dyDescent="0.2">
      <c r="B47" s="30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I47" s="32"/>
    </row>
    <row r="48" spans="1:36" ht="12.75" x14ac:dyDescent="0.2">
      <c r="B48" s="30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I48" s="32"/>
    </row>
    <row r="49" spans="1:35" ht="12.75" x14ac:dyDescent="0.2">
      <c r="B49" s="30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I49" s="32"/>
    </row>
    <row r="50" spans="1:35" ht="12.75" x14ac:dyDescent="0.2">
      <c r="B50" s="30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I50" s="32"/>
    </row>
    <row r="51" spans="1:35" ht="12.75" x14ac:dyDescent="0.2">
      <c r="B51" s="30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I51" s="32"/>
    </row>
    <row r="52" spans="1:35" ht="12.75" x14ac:dyDescent="0.2">
      <c r="A52" s="65" t="s">
        <v>3</v>
      </c>
      <c r="B52" s="30"/>
      <c r="C52" s="31"/>
      <c r="D52" s="31"/>
      <c r="E52" s="31"/>
      <c r="F52" s="65" t="s">
        <v>3</v>
      </c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I52" s="32"/>
    </row>
    <row r="53" spans="1:35" ht="12.75" x14ac:dyDescent="0.2">
      <c r="A53" s="67" t="s">
        <v>37</v>
      </c>
      <c r="B53" s="30"/>
      <c r="C53" s="31"/>
      <c r="D53" s="31"/>
      <c r="E53" s="31"/>
      <c r="F53" s="67" t="s">
        <v>39</v>
      </c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I53" s="32"/>
    </row>
    <row r="54" spans="1:35" ht="12.75" x14ac:dyDescent="0.2">
      <c r="A54" s="66" t="s">
        <v>38</v>
      </c>
      <c r="B54" s="30"/>
      <c r="C54" s="31"/>
      <c r="D54" s="31"/>
      <c r="E54" s="31"/>
      <c r="F54" s="67" t="s">
        <v>40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I54" s="32"/>
    </row>
    <row r="55" spans="1:35" ht="12.75" x14ac:dyDescent="0.2">
      <c r="A55" s="67" t="s">
        <v>39</v>
      </c>
      <c r="B55" s="30"/>
      <c r="C55" s="31"/>
      <c r="D55" s="31"/>
      <c r="E55" s="31"/>
      <c r="F55" s="67" t="s">
        <v>41</v>
      </c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I55" s="32"/>
    </row>
    <row r="56" spans="1:35" ht="12.75" x14ac:dyDescent="0.2">
      <c r="A56" s="67" t="s">
        <v>40</v>
      </c>
      <c r="B56" s="30"/>
      <c r="C56" s="31"/>
      <c r="D56" s="31"/>
      <c r="E56" s="31"/>
      <c r="F56" s="67" t="s">
        <v>37</v>
      </c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I56" s="32"/>
    </row>
    <row r="57" spans="1:35" ht="12.75" x14ac:dyDescent="0.2">
      <c r="A57" s="67" t="s">
        <v>41</v>
      </c>
      <c r="B57" s="30"/>
      <c r="C57" s="31"/>
      <c r="D57" s="31"/>
      <c r="E57" s="31"/>
      <c r="F57" s="66" t="s">
        <v>38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I57" s="32"/>
    </row>
    <row r="58" spans="1:35" ht="12.75" x14ac:dyDescent="0.2">
      <c r="A58" s="67"/>
      <c r="B58" s="30"/>
      <c r="C58" s="31"/>
      <c r="D58" s="31"/>
      <c r="E58" s="31"/>
      <c r="F58" s="66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I58" s="32"/>
    </row>
    <row r="59" spans="1:35" ht="12.75" x14ac:dyDescent="0.2">
      <c r="B59" s="30"/>
      <c r="C59" s="31"/>
      <c r="D59" s="31"/>
      <c r="E59" s="31"/>
      <c r="F59" s="67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I59" s="32"/>
    </row>
    <row r="60" spans="1:35" ht="12.75" x14ac:dyDescent="0.2">
      <c r="B60" s="30"/>
      <c r="C60" s="31"/>
      <c r="D60" s="31"/>
      <c r="E60" s="31"/>
      <c r="F60" s="67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I60" s="32"/>
    </row>
    <row r="61" spans="1:35" ht="12.75" x14ac:dyDescent="0.2">
      <c r="B61" s="30"/>
      <c r="C61" s="31"/>
      <c r="D61" s="31"/>
      <c r="E61" s="31"/>
      <c r="F61" s="67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I61" s="32"/>
    </row>
    <row r="62" spans="1:35" ht="12.75" x14ac:dyDescent="0.2">
      <c r="A62" s="67"/>
      <c r="B62" s="30"/>
      <c r="C62" s="31"/>
      <c r="D62" s="31"/>
      <c r="E62" s="31"/>
      <c r="F62" s="67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I62" s="32"/>
    </row>
    <row r="63" spans="1:35" ht="12.75" x14ac:dyDescent="0.2">
      <c r="A63" s="67"/>
      <c r="B63" s="30"/>
      <c r="C63" s="31"/>
      <c r="D63" s="31"/>
      <c r="E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I63" s="32"/>
    </row>
    <row r="64" spans="1:35" ht="12.75" x14ac:dyDescent="0.2">
      <c r="B64" s="30"/>
      <c r="C64" s="31"/>
      <c r="D64" s="31"/>
      <c r="E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I64" s="32"/>
    </row>
    <row r="65" spans="1:35" ht="12.75" x14ac:dyDescent="0.2">
      <c r="B65" s="30"/>
      <c r="C65" s="31"/>
      <c r="D65" s="31"/>
      <c r="E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I65" s="32"/>
    </row>
    <row r="66" spans="1:35" ht="12.75" x14ac:dyDescent="0.2">
      <c r="B66" s="30"/>
      <c r="C66" s="31"/>
      <c r="D66" s="31"/>
      <c r="E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I66" s="32"/>
    </row>
    <row r="67" spans="1:35" ht="12.75" x14ac:dyDescent="0.2">
      <c r="B67" s="30"/>
      <c r="C67" s="31"/>
      <c r="D67" s="31"/>
      <c r="E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I67" s="32"/>
    </row>
    <row r="68" spans="1:35" ht="12.75" x14ac:dyDescent="0.2">
      <c r="A68" s="67"/>
      <c r="B68" s="30"/>
      <c r="C68" s="31"/>
      <c r="D68" s="31"/>
      <c r="E68" s="31"/>
      <c r="F68" s="67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I68" s="32"/>
    </row>
    <row r="69" spans="1:35" ht="12.75" x14ac:dyDescent="0.2">
      <c r="A69" s="67"/>
      <c r="B69" s="30"/>
      <c r="C69" s="31"/>
      <c r="D69" s="31"/>
      <c r="E69" s="31"/>
      <c r="F69" s="67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I69" s="32"/>
    </row>
    <row r="70" spans="1:35" ht="12.75" x14ac:dyDescent="0.2">
      <c r="A70" s="67"/>
      <c r="B70" s="30"/>
      <c r="C70" s="31"/>
      <c r="D70" s="31"/>
      <c r="E70" s="31"/>
      <c r="F70" s="67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I70" s="32"/>
    </row>
    <row r="71" spans="1:35" ht="12.75" x14ac:dyDescent="0.2">
      <c r="A71" s="67"/>
      <c r="B71" s="30"/>
      <c r="C71" s="31"/>
      <c r="D71" s="31"/>
      <c r="E71" s="31"/>
      <c r="F71" s="67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I71" s="32"/>
    </row>
    <row r="72" spans="1:35" ht="12.75" x14ac:dyDescent="0.2">
      <c r="A72" s="67"/>
      <c r="B72" s="30"/>
      <c r="C72" s="31"/>
      <c r="D72" s="31"/>
      <c r="E72" s="31"/>
      <c r="F72" s="67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I72" s="32"/>
    </row>
    <row r="73" spans="1:35" ht="12.75" x14ac:dyDescent="0.2">
      <c r="A73" s="65"/>
      <c r="B73" s="30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I73" s="32"/>
    </row>
    <row r="74" spans="1:35" ht="12.75" x14ac:dyDescent="0.2">
      <c r="A74" s="65"/>
      <c r="B74" s="30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I74" s="32"/>
    </row>
    <row r="75" spans="1:35" ht="12.75" x14ac:dyDescent="0.2">
      <c r="A75" s="67" t="s">
        <v>14</v>
      </c>
      <c r="B75" s="30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I75" s="32"/>
    </row>
    <row r="76" spans="1:35" ht="12.75" x14ac:dyDescent="0.2">
      <c r="A76" s="67" t="s">
        <v>15</v>
      </c>
      <c r="B76" s="30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I76" s="32"/>
    </row>
    <row r="77" spans="1:35" ht="12.75" x14ac:dyDescent="0.2">
      <c r="A77" s="67" t="s">
        <v>16</v>
      </c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I77" s="32"/>
    </row>
    <row r="78" spans="1:35" ht="12.75" x14ac:dyDescent="0.2">
      <c r="A78" s="67" t="s">
        <v>17</v>
      </c>
      <c r="B78" s="30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I78" s="32"/>
    </row>
    <row r="79" spans="1:35" ht="12.75" x14ac:dyDescent="0.2">
      <c r="A79" s="67" t="s">
        <v>18</v>
      </c>
      <c r="B79" s="30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I79" s="32"/>
    </row>
    <row r="80" spans="1:35" ht="12.75" x14ac:dyDescent="0.2">
      <c r="A80" s="67" t="s">
        <v>20</v>
      </c>
      <c r="B80" s="30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I80" s="32"/>
    </row>
    <row r="81" spans="1:35" ht="12.75" x14ac:dyDescent="0.2">
      <c r="A81" s="67" t="s">
        <v>21</v>
      </c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I81" s="32"/>
    </row>
    <row r="82" spans="1:35" ht="12.75" x14ac:dyDescent="0.2">
      <c r="A82" s="67" t="s">
        <v>22</v>
      </c>
      <c r="B82" s="30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I82" s="32"/>
    </row>
    <row r="83" spans="1:35" ht="12.75" x14ac:dyDescent="0.2">
      <c r="A83" s="67" t="s">
        <v>23</v>
      </c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I83" s="32"/>
    </row>
    <row r="84" spans="1:35" ht="12.75" x14ac:dyDescent="0.2">
      <c r="A84" s="67" t="s">
        <v>24</v>
      </c>
      <c r="B84" s="30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I84" s="32"/>
    </row>
    <row r="85" spans="1:35" ht="12.75" x14ac:dyDescent="0.2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I85" s="32"/>
    </row>
    <row r="86" spans="1:35" ht="12.75" x14ac:dyDescent="0.2">
      <c r="B86" s="30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I86" s="32"/>
    </row>
    <row r="87" spans="1:35" ht="12.75" x14ac:dyDescent="0.2">
      <c r="B87" s="30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I87" s="32"/>
    </row>
    <row r="88" spans="1:35" ht="12.75" x14ac:dyDescent="0.2">
      <c r="B88" s="30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I88" s="32"/>
    </row>
    <row r="89" spans="1:35" ht="12.75" x14ac:dyDescent="0.2">
      <c r="B89" s="30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I89" s="32"/>
    </row>
    <row r="90" spans="1:35" ht="12.75" x14ac:dyDescent="0.2"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I90" s="32"/>
    </row>
    <row r="91" spans="1:35" ht="12.75" x14ac:dyDescent="0.2">
      <c r="B91" s="30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I91" s="32"/>
    </row>
    <row r="92" spans="1:35" ht="12.75" x14ac:dyDescent="0.2"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I92" s="32"/>
    </row>
    <row r="93" spans="1:35" ht="12.75" x14ac:dyDescent="0.2">
      <c r="B93" s="30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I93" s="32"/>
    </row>
    <row r="94" spans="1:35" ht="12.75" x14ac:dyDescent="0.2"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I94" s="32"/>
    </row>
    <row r="95" spans="1:35" ht="12.75" x14ac:dyDescent="0.2"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I95" s="32"/>
    </row>
    <row r="96" spans="1:35" ht="12.75" x14ac:dyDescent="0.2">
      <c r="B96" s="30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I96" s="32"/>
    </row>
    <row r="97" spans="2:35" ht="12.75" x14ac:dyDescent="0.2"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I97" s="32"/>
    </row>
    <row r="98" spans="2:35" ht="12.75" x14ac:dyDescent="0.2">
      <c r="B98" s="30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I98" s="32"/>
    </row>
    <row r="99" spans="2:35" ht="12.75" x14ac:dyDescent="0.2"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I99" s="32"/>
    </row>
    <row r="100" spans="2:35" ht="12.75" x14ac:dyDescent="0.2"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I100" s="32"/>
    </row>
    <row r="101" spans="2:35" ht="12.75" x14ac:dyDescent="0.2">
      <c r="B101" s="30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I101" s="32"/>
    </row>
    <row r="102" spans="2:35" ht="12.75" x14ac:dyDescent="0.2"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I102" s="32"/>
    </row>
    <row r="103" spans="2:35" ht="12.75" x14ac:dyDescent="0.2">
      <c r="B103" s="30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I103" s="32"/>
    </row>
    <row r="104" spans="2:35" ht="12.75" x14ac:dyDescent="0.2">
      <c r="B104" s="30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I104" s="32"/>
    </row>
    <row r="105" spans="2:35" ht="12.75" x14ac:dyDescent="0.2">
      <c r="B105" s="30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I105" s="32"/>
    </row>
    <row r="106" spans="2:35" ht="12.75" x14ac:dyDescent="0.2">
      <c r="B106" s="30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I106" s="32"/>
    </row>
    <row r="107" spans="2:35" ht="12.75" x14ac:dyDescent="0.2"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I107" s="32"/>
    </row>
    <row r="108" spans="2:35" ht="12.75" x14ac:dyDescent="0.2">
      <c r="B108" s="30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I108" s="32"/>
    </row>
    <row r="109" spans="2:35" ht="12.75" x14ac:dyDescent="0.2"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I109" s="32"/>
    </row>
    <row r="110" spans="2:35" ht="12.75" x14ac:dyDescent="0.2"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I110" s="32"/>
    </row>
    <row r="111" spans="2:35" ht="12.75" x14ac:dyDescent="0.2"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I111" s="32"/>
    </row>
    <row r="112" spans="2:35" ht="12.75" x14ac:dyDescent="0.2">
      <c r="B112" s="30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I112" s="32"/>
    </row>
    <row r="113" spans="2:35" ht="12.75" x14ac:dyDescent="0.2"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I113" s="32"/>
    </row>
    <row r="114" spans="2:35" ht="12.75" x14ac:dyDescent="0.2"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I114" s="32"/>
    </row>
    <row r="115" spans="2:35" ht="12.75" x14ac:dyDescent="0.2"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I115" s="32"/>
    </row>
    <row r="116" spans="2:35" ht="12.75" x14ac:dyDescent="0.2"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I116" s="32"/>
    </row>
    <row r="117" spans="2:35" ht="12.75" x14ac:dyDescent="0.2"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I117" s="32"/>
    </row>
    <row r="118" spans="2:35" ht="12.75" x14ac:dyDescent="0.2"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I118" s="32"/>
    </row>
    <row r="119" spans="2:35" ht="12.75" x14ac:dyDescent="0.2"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I119" s="32"/>
    </row>
    <row r="120" spans="2:35" ht="12.75" x14ac:dyDescent="0.2"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I120" s="32"/>
    </row>
    <row r="121" spans="2:35" ht="12.75" x14ac:dyDescent="0.2"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I121" s="32"/>
    </row>
    <row r="122" spans="2:35" ht="12.75" x14ac:dyDescent="0.2"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I122" s="32"/>
    </row>
    <row r="123" spans="2:35" ht="12.75" x14ac:dyDescent="0.2"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I123" s="32"/>
    </row>
    <row r="124" spans="2:35" ht="12.75" x14ac:dyDescent="0.2"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I124" s="32"/>
    </row>
    <row r="125" spans="2:35" ht="12.75" x14ac:dyDescent="0.2"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I125" s="32"/>
    </row>
    <row r="126" spans="2:35" ht="12.75" x14ac:dyDescent="0.2"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I126" s="32"/>
    </row>
    <row r="127" spans="2:35" ht="12.75" x14ac:dyDescent="0.2"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I127" s="32"/>
    </row>
    <row r="128" spans="2:35" ht="12.75" x14ac:dyDescent="0.2"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I128" s="32"/>
    </row>
    <row r="129" spans="2:35" ht="12.75" x14ac:dyDescent="0.2"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I129" s="32"/>
    </row>
    <row r="130" spans="2:35" ht="12.75" x14ac:dyDescent="0.2"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I130" s="32"/>
    </row>
    <row r="131" spans="2:35" ht="12.75" x14ac:dyDescent="0.2"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I131" s="32"/>
    </row>
    <row r="132" spans="2:35" ht="12.75" x14ac:dyDescent="0.2"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I132" s="32"/>
    </row>
    <row r="133" spans="2:35" ht="12.75" x14ac:dyDescent="0.2">
      <c r="B133" s="30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I133" s="32"/>
    </row>
    <row r="134" spans="2:35" ht="12.75" x14ac:dyDescent="0.2">
      <c r="B134" s="30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I134" s="32"/>
    </row>
    <row r="135" spans="2:35" ht="12.75" x14ac:dyDescent="0.2"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I135" s="32"/>
    </row>
    <row r="136" spans="2:35" ht="12.75" x14ac:dyDescent="0.2">
      <c r="B136" s="30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I136" s="32"/>
    </row>
    <row r="137" spans="2:35" ht="12.75" x14ac:dyDescent="0.2">
      <c r="B137" s="30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I137" s="32"/>
    </row>
    <row r="138" spans="2:35" ht="12.75" x14ac:dyDescent="0.2">
      <c r="B138" s="30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I138" s="32"/>
    </row>
    <row r="139" spans="2:35" ht="12.75" x14ac:dyDescent="0.2">
      <c r="B139" s="30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I139" s="32"/>
    </row>
    <row r="140" spans="2:35" ht="12.75" x14ac:dyDescent="0.2">
      <c r="B140" s="30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I140" s="32"/>
    </row>
    <row r="141" spans="2:35" ht="12.75" x14ac:dyDescent="0.2">
      <c r="B141" s="30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I141" s="32"/>
    </row>
    <row r="142" spans="2:35" ht="12.75" x14ac:dyDescent="0.2">
      <c r="B142" s="30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I142" s="32"/>
    </row>
    <row r="143" spans="2:35" ht="12.75" x14ac:dyDescent="0.2">
      <c r="B143" s="30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I143" s="32"/>
    </row>
    <row r="144" spans="2:35" ht="12.75" x14ac:dyDescent="0.2">
      <c r="B144" s="30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I144" s="32"/>
    </row>
    <row r="145" spans="2:35" ht="12.75" x14ac:dyDescent="0.2">
      <c r="B145" s="30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I145" s="32"/>
    </row>
    <row r="146" spans="2:35" ht="12.75" x14ac:dyDescent="0.2">
      <c r="B146" s="30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I146" s="32"/>
    </row>
    <row r="147" spans="2:35" ht="12.75" x14ac:dyDescent="0.2">
      <c r="B147" s="30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I147" s="32"/>
    </row>
    <row r="148" spans="2:35" ht="12.75" x14ac:dyDescent="0.2">
      <c r="B148" s="30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I148" s="32"/>
    </row>
    <row r="149" spans="2:35" ht="12.75" x14ac:dyDescent="0.2">
      <c r="B149" s="30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I149" s="32"/>
    </row>
    <row r="150" spans="2:35" ht="12.75" x14ac:dyDescent="0.2">
      <c r="B150" s="30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I150" s="32"/>
    </row>
    <row r="151" spans="2:35" ht="12.75" x14ac:dyDescent="0.2">
      <c r="B151" s="30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I151" s="32"/>
    </row>
    <row r="152" spans="2:35" ht="12.75" x14ac:dyDescent="0.2">
      <c r="B152" s="30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I152" s="32"/>
    </row>
    <row r="153" spans="2:35" ht="12.75" x14ac:dyDescent="0.2">
      <c r="B153" s="30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I153" s="32"/>
    </row>
    <row r="154" spans="2:35" ht="12.75" x14ac:dyDescent="0.2">
      <c r="B154" s="30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I154" s="32"/>
    </row>
    <row r="155" spans="2:35" ht="12.75" x14ac:dyDescent="0.2">
      <c r="B155" s="30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I155" s="32"/>
    </row>
    <row r="156" spans="2:35" ht="12.75" x14ac:dyDescent="0.2">
      <c r="B156" s="30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I156" s="32"/>
    </row>
    <row r="157" spans="2:35" ht="12.75" x14ac:dyDescent="0.2">
      <c r="B157" s="30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I157" s="32"/>
    </row>
    <row r="158" spans="2:35" ht="12.75" x14ac:dyDescent="0.2">
      <c r="B158" s="30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I158" s="32"/>
    </row>
    <row r="159" spans="2:35" ht="12.75" x14ac:dyDescent="0.2">
      <c r="B159" s="30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I159" s="32"/>
    </row>
    <row r="160" spans="2:35" ht="12.75" x14ac:dyDescent="0.2">
      <c r="B160" s="30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I160" s="32"/>
    </row>
    <row r="161" spans="2:35" ht="12.75" x14ac:dyDescent="0.2">
      <c r="B161" s="30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I161" s="32"/>
    </row>
    <row r="162" spans="2:35" ht="12.75" x14ac:dyDescent="0.2">
      <c r="B162" s="30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I162" s="32"/>
    </row>
    <row r="163" spans="2:35" ht="12.75" x14ac:dyDescent="0.2">
      <c r="B163" s="30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I163" s="32"/>
    </row>
    <row r="164" spans="2:35" ht="12.75" x14ac:dyDescent="0.2">
      <c r="B164" s="30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I164" s="32"/>
    </row>
    <row r="165" spans="2:35" ht="12.75" x14ac:dyDescent="0.2">
      <c r="B165" s="30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I165" s="32"/>
    </row>
    <row r="166" spans="2:35" ht="12.75" x14ac:dyDescent="0.2">
      <c r="B166" s="30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I166" s="32"/>
    </row>
    <row r="167" spans="2:35" ht="12.75" x14ac:dyDescent="0.2">
      <c r="B167" s="30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I167" s="32"/>
    </row>
    <row r="168" spans="2:35" ht="12.75" x14ac:dyDescent="0.2">
      <c r="B168" s="30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I168" s="32"/>
    </row>
    <row r="169" spans="2:35" ht="12.75" x14ac:dyDescent="0.2">
      <c r="B169" s="30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I169" s="32"/>
    </row>
    <row r="170" spans="2:35" ht="12.75" x14ac:dyDescent="0.2">
      <c r="B170" s="30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I170" s="32"/>
    </row>
    <row r="171" spans="2:35" ht="12.75" x14ac:dyDescent="0.2">
      <c r="B171" s="30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I171" s="32"/>
    </row>
    <row r="172" spans="2:35" ht="12.75" x14ac:dyDescent="0.2">
      <c r="B172" s="30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I172" s="32"/>
    </row>
    <row r="173" spans="2:35" ht="12.75" x14ac:dyDescent="0.2">
      <c r="B173" s="30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I173" s="32"/>
    </row>
    <row r="174" spans="2:35" ht="12.75" x14ac:dyDescent="0.2">
      <c r="B174" s="30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I174" s="32"/>
    </row>
    <row r="175" spans="2:35" ht="12.75" x14ac:dyDescent="0.2">
      <c r="B175" s="30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I175" s="32"/>
    </row>
    <row r="176" spans="2:35" ht="12.75" x14ac:dyDescent="0.2">
      <c r="B176" s="30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I176" s="32"/>
    </row>
    <row r="177" spans="2:35" ht="12.75" x14ac:dyDescent="0.2">
      <c r="B177" s="30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I177" s="32"/>
    </row>
    <row r="178" spans="2:35" ht="12.75" x14ac:dyDescent="0.2">
      <c r="B178" s="30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I178" s="32"/>
    </row>
    <row r="179" spans="2:35" ht="12.75" x14ac:dyDescent="0.2">
      <c r="B179" s="30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I179" s="32"/>
    </row>
    <row r="180" spans="2:35" ht="12.75" x14ac:dyDescent="0.2">
      <c r="B180" s="30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I180" s="32"/>
    </row>
    <row r="181" spans="2:35" ht="12.75" x14ac:dyDescent="0.2">
      <c r="B181" s="30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I181" s="32"/>
    </row>
    <row r="182" spans="2:35" ht="12.75" x14ac:dyDescent="0.2">
      <c r="B182" s="30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I182" s="32"/>
    </row>
    <row r="183" spans="2:35" ht="12.75" x14ac:dyDescent="0.2">
      <c r="B183" s="30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I183" s="32"/>
    </row>
    <row r="184" spans="2:35" ht="12.75" x14ac:dyDescent="0.2">
      <c r="B184" s="30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I184" s="32"/>
    </row>
    <row r="185" spans="2:35" ht="12.75" x14ac:dyDescent="0.2">
      <c r="B185" s="30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I185" s="32"/>
    </row>
    <row r="186" spans="2:35" ht="12.75" x14ac:dyDescent="0.2">
      <c r="B186" s="30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I186" s="32"/>
    </row>
    <row r="187" spans="2:35" ht="12.75" x14ac:dyDescent="0.2">
      <c r="B187" s="30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I187" s="32"/>
    </row>
    <row r="188" spans="2:35" ht="12.75" x14ac:dyDescent="0.2">
      <c r="B188" s="30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I188" s="32"/>
    </row>
    <row r="189" spans="2:35" ht="12.75" x14ac:dyDescent="0.2">
      <c r="B189" s="30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I189" s="32"/>
    </row>
    <row r="190" spans="2:35" ht="12.75" x14ac:dyDescent="0.2">
      <c r="B190" s="30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I190" s="32"/>
    </row>
    <row r="191" spans="2:35" ht="12.75" x14ac:dyDescent="0.2">
      <c r="B191" s="30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I191" s="32"/>
    </row>
    <row r="192" spans="2:35" ht="12.75" x14ac:dyDescent="0.2">
      <c r="B192" s="30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I192" s="32"/>
    </row>
    <row r="193" spans="2:35" ht="12.75" x14ac:dyDescent="0.2">
      <c r="B193" s="30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I193" s="32"/>
    </row>
    <row r="194" spans="2:35" ht="12.75" x14ac:dyDescent="0.2">
      <c r="B194" s="30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I194" s="32"/>
    </row>
    <row r="195" spans="2:35" ht="12.75" x14ac:dyDescent="0.2">
      <c r="B195" s="30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I195" s="32"/>
    </row>
    <row r="196" spans="2:35" ht="12.75" x14ac:dyDescent="0.2">
      <c r="B196" s="30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I196" s="32"/>
    </row>
    <row r="197" spans="2:35" ht="12.75" x14ac:dyDescent="0.2">
      <c r="B197" s="30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I197" s="32"/>
    </row>
    <row r="198" spans="2:35" ht="12.75" x14ac:dyDescent="0.2">
      <c r="B198" s="30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I198" s="32"/>
    </row>
    <row r="199" spans="2:35" ht="12.75" x14ac:dyDescent="0.2">
      <c r="B199" s="30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I199" s="32"/>
    </row>
    <row r="200" spans="2:35" ht="12.75" x14ac:dyDescent="0.2">
      <c r="B200" s="30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I200" s="32"/>
    </row>
    <row r="201" spans="2:35" ht="12.75" x14ac:dyDescent="0.2">
      <c r="B201" s="30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I201" s="32"/>
    </row>
    <row r="202" spans="2:35" ht="12.75" x14ac:dyDescent="0.2">
      <c r="B202" s="30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I202" s="32"/>
    </row>
    <row r="203" spans="2:35" ht="12.75" x14ac:dyDescent="0.2">
      <c r="B203" s="30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I203" s="32"/>
    </row>
    <row r="204" spans="2:35" ht="12.75" x14ac:dyDescent="0.2">
      <c r="B204" s="30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I204" s="32"/>
    </row>
    <row r="205" spans="2:35" ht="12.75" x14ac:dyDescent="0.2">
      <c r="B205" s="30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I205" s="32"/>
    </row>
    <row r="206" spans="2:35" ht="12.75" x14ac:dyDescent="0.2">
      <c r="B206" s="30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I206" s="32"/>
    </row>
    <row r="207" spans="2:35" ht="12.75" x14ac:dyDescent="0.2">
      <c r="B207" s="30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I207" s="32"/>
    </row>
    <row r="208" spans="2:35" ht="12.75" x14ac:dyDescent="0.2">
      <c r="B208" s="30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I208" s="32"/>
    </row>
    <row r="209" spans="2:35" ht="12.75" x14ac:dyDescent="0.2">
      <c r="B209" s="30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I209" s="32"/>
    </row>
    <row r="210" spans="2:35" ht="12.75" x14ac:dyDescent="0.2">
      <c r="B210" s="30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I210" s="32"/>
    </row>
    <row r="211" spans="2:35" ht="12.75" x14ac:dyDescent="0.2">
      <c r="B211" s="30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I211" s="32"/>
    </row>
    <row r="212" spans="2:35" ht="12.75" x14ac:dyDescent="0.2">
      <c r="B212" s="30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I212" s="32"/>
    </row>
    <row r="213" spans="2:35" ht="12.75" x14ac:dyDescent="0.2">
      <c r="B213" s="30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I213" s="32"/>
    </row>
    <row r="214" spans="2:35" ht="12.75" x14ac:dyDescent="0.2">
      <c r="B214" s="30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I214" s="32"/>
    </row>
    <row r="215" spans="2:35" ht="12.75" x14ac:dyDescent="0.2">
      <c r="B215" s="30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I215" s="32"/>
    </row>
    <row r="216" spans="2:35" ht="12.75" x14ac:dyDescent="0.2">
      <c r="B216" s="30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I216" s="32"/>
    </row>
    <row r="217" spans="2:35" ht="12.75" x14ac:dyDescent="0.2">
      <c r="B217" s="30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I217" s="32"/>
    </row>
    <row r="218" spans="2:35" ht="12.75" x14ac:dyDescent="0.2">
      <c r="B218" s="30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I218" s="32"/>
    </row>
    <row r="219" spans="2:35" ht="12.75" x14ac:dyDescent="0.2">
      <c r="B219" s="30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I219" s="32"/>
    </row>
    <row r="220" spans="2:35" ht="12.75" x14ac:dyDescent="0.2">
      <c r="B220" s="30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I220" s="32"/>
    </row>
    <row r="221" spans="2:35" ht="12.75" x14ac:dyDescent="0.2">
      <c r="B221" s="30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I221" s="32"/>
    </row>
    <row r="222" spans="2:35" ht="12.75" x14ac:dyDescent="0.2">
      <c r="B222" s="30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I222" s="32"/>
    </row>
    <row r="223" spans="2:35" ht="12.75" x14ac:dyDescent="0.2">
      <c r="B223" s="30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I223" s="32"/>
    </row>
    <row r="224" spans="2:35" ht="12.75" x14ac:dyDescent="0.2">
      <c r="B224" s="30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I224" s="32"/>
    </row>
    <row r="225" spans="2:35" ht="12.75" x14ac:dyDescent="0.2">
      <c r="B225" s="30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I225" s="32"/>
    </row>
    <row r="226" spans="2:35" ht="12.75" x14ac:dyDescent="0.2">
      <c r="B226" s="30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I226" s="32"/>
    </row>
    <row r="227" spans="2:35" ht="12.75" x14ac:dyDescent="0.2">
      <c r="B227" s="30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I227" s="32"/>
    </row>
    <row r="228" spans="2:35" ht="12.75" x14ac:dyDescent="0.2">
      <c r="B228" s="30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I228" s="32"/>
    </row>
    <row r="229" spans="2:35" ht="12.75" x14ac:dyDescent="0.2">
      <c r="B229" s="30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I229" s="32"/>
    </row>
    <row r="230" spans="2:35" ht="12.75" x14ac:dyDescent="0.2">
      <c r="B230" s="30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I230" s="32"/>
    </row>
    <row r="231" spans="2:35" ht="12.75" x14ac:dyDescent="0.2">
      <c r="B231" s="30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I231" s="32"/>
    </row>
    <row r="232" spans="2:35" ht="12.75" x14ac:dyDescent="0.2">
      <c r="B232" s="30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I232" s="32"/>
    </row>
    <row r="233" spans="2:35" ht="12.75" x14ac:dyDescent="0.2">
      <c r="B233" s="30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I233" s="32"/>
    </row>
    <row r="234" spans="2:35" ht="12.75" x14ac:dyDescent="0.2">
      <c r="B234" s="30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I234" s="32"/>
    </row>
    <row r="235" spans="2:35" ht="12.75" x14ac:dyDescent="0.2">
      <c r="B235" s="30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I235" s="32"/>
    </row>
    <row r="236" spans="2:35" ht="12.75" x14ac:dyDescent="0.2">
      <c r="B236" s="30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I236" s="32"/>
    </row>
    <row r="237" spans="2:35" ht="12.75" x14ac:dyDescent="0.2">
      <c r="B237" s="30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I237" s="32"/>
    </row>
    <row r="238" spans="2:35" ht="12.75" x14ac:dyDescent="0.2">
      <c r="B238" s="30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I238" s="32"/>
    </row>
    <row r="239" spans="2:35" ht="12.75" x14ac:dyDescent="0.2">
      <c r="B239" s="30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I239" s="32"/>
    </row>
    <row r="240" spans="2:35" ht="12.75" x14ac:dyDescent="0.2">
      <c r="B240" s="30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I240" s="32"/>
    </row>
    <row r="241" spans="2:35" ht="12.75" x14ac:dyDescent="0.2">
      <c r="B241" s="30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I241" s="32"/>
    </row>
    <row r="242" spans="2:35" ht="12.75" x14ac:dyDescent="0.2">
      <c r="B242" s="30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I242" s="32"/>
    </row>
    <row r="243" spans="2:35" ht="12.75" x14ac:dyDescent="0.2">
      <c r="B243" s="30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I243" s="32"/>
    </row>
    <row r="244" spans="2:35" ht="12.75" x14ac:dyDescent="0.2">
      <c r="B244" s="30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I244" s="32"/>
    </row>
    <row r="245" spans="2:35" ht="12.75" x14ac:dyDescent="0.2">
      <c r="B245" s="30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I245" s="32"/>
    </row>
    <row r="246" spans="2:35" ht="12.75" x14ac:dyDescent="0.2">
      <c r="B246" s="30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I246" s="32"/>
    </row>
    <row r="247" spans="2:35" ht="12.75" x14ac:dyDescent="0.2">
      <c r="B247" s="30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I247" s="32"/>
    </row>
    <row r="248" spans="2:35" ht="12.75" x14ac:dyDescent="0.2">
      <c r="B248" s="30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I248" s="32"/>
    </row>
    <row r="249" spans="2:35" ht="12.75" x14ac:dyDescent="0.2">
      <c r="B249" s="30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I249" s="32"/>
    </row>
    <row r="250" spans="2:35" ht="12.75" x14ac:dyDescent="0.2">
      <c r="B250" s="30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I250" s="32"/>
    </row>
    <row r="251" spans="2:35" ht="12.75" x14ac:dyDescent="0.2">
      <c r="B251" s="30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I251" s="32"/>
    </row>
    <row r="252" spans="2:35" ht="12.75" x14ac:dyDescent="0.2">
      <c r="B252" s="30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I252" s="32"/>
    </row>
    <row r="253" spans="2:35" ht="12.75" x14ac:dyDescent="0.2">
      <c r="B253" s="30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I253" s="32"/>
    </row>
    <row r="254" spans="2:35" ht="12.75" x14ac:dyDescent="0.2">
      <c r="B254" s="30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I254" s="32"/>
    </row>
    <row r="255" spans="2:35" ht="12.75" x14ac:dyDescent="0.2">
      <c r="B255" s="30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I255" s="32"/>
    </row>
    <row r="256" spans="2:35" ht="12.75" x14ac:dyDescent="0.2">
      <c r="B256" s="30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I256" s="32"/>
    </row>
    <row r="257" spans="2:35" ht="12.75" x14ac:dyDescent="0.2">
      <c r="B257" s="30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I257" s="32"/>
    </row>
    <row r="258" spans="2:35" ht="12.75" x14ac:dyDescent="0.2">
      <c r="B258" s="30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I258" s="32"/>
    </row>
    <row r="259" spans="2:35" ht="12.75" x14ac:dyDescent="0.2">
      <c r="B259" s="30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I259" s="32"/>
    </row>
    <row r="260" spans="2:35" ht="12.75" x14ac:dyDescent="0.2">
      <c r="B260" s="30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I260" s="32"/>
    </row>
    <row r="261" spans="2:35" ht="12.75" x14ac:dyDescent="0.2">
      <c r="B261" s="30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I261" s="32"/>
    </row>
    <row r="262" spans="2:35" ht="12.75" x14ac:dyDescent="0.2">
      <c r="B262" s="30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I262" s="32"/>
    </row>
    <row r="263" spans="2:35" ht="12.75" x14ac:dyDescent="0.2">
      <c r="B263" s="30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I263" s="32"/>
    </row>
    <row r="264" spans="2:35" ht="12.75" x14ac:dyDescent="0.2">
      <c r="B264" s="30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I264" s="32"/>
    </row>
    <row r="265" spans="2:35" ht="12.75" x14ac:dyDescent="0.2">
      <c r="B265" s="30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I265" s="32"/>
    </row>
    <row r="266" spans="2:35" ht="12.75" x14ac:dyDescent="0.2">
      <c r="B266" s="30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I266" s="32"/>
    </row>
    <row r="267" spans="2:35" ht="12.75" x14ac:dyDescent="0.2">
      <c r="B267" s="30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I267" s="32"/>
    </row>
    <row r="268" spans="2:35" ht="12.75" x14ac:dyDescent="0.2">
      <c r="B268" s="30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I268" s="32"/>
    </row>
    <row r="269" spans="2:35" ht="12.75" x14ac:dyDescent="0.2">
      <c r="B269" s="30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I269" s="32"/>
    </row>
    <row r="270" spans="2:35" ht="12.75" x14ac:dyDescent="0.2">
      <c r="B270" s="30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I270" s="32"/>
    </row>
    <row r="271" spans="2:35" ht="12.75" x14ac:dyDescent="0.2">
      <c r="B271" s="30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I271" s="32"/>
    </row>
    <row r="272" spans="2:35" ht="12.75" x14ac:dyDescent="0.2">
      <c r="B272" s="30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I272" s="32"/>
    </row>
    <row r="273" spans="2:35" ht="12.75" x14ac:dyDescent="0.2">
      <c r="B273" s="30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I273" s="32"/>
    </row>
    <row r="274" spans="2:35" ht="12.75" x14ac:dyDescent="0.2">
      <c r="B274" s="30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I274" s="32"/>
    </row>
    <row r="275" spans="2:35" ht="12.75" x14ac:dyDescent="0.2">
      <c r="B275" s="30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I275" s="32"/>
    </row>
    <row r="276" spans="2:35" ht="12.75" x14ac:dyDescent="0.2">
      <c r="B276" s="30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I276" s="32"/>
    </row>
    <row r="277" spans="2:35" ht="12.75" x14ac:dyDescent="0.2">
      <c r="B277" s="30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I277" s="32"/>
    </row>
    <row r="278" spans="2:35" ht="12.75" x14ac:dyDescent="0.2">
      <c r="B278" s="30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I278" s="32"/>
    </row>
    <row r="279" spans="2:35" ht="12.75" x14ac:dyDescent="0.2">
      <c r="B279" s="30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I279" s="32"/>
    </row>
    <row r="280" spans="2:35" ht="12.75" x14ac:dyDescent="0.2">
      <c r="B280" s="30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I280" s="32"/>
    </row>
    <row r="281" spans="2:35" ht="12.75" x14ac:dyDescent="0.2">
      <c r="B281" s="30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I281" s="32"/>
    </row>
    <row r="282" spans="2:35" ht="12.75" x14ac:dyDescent="0.2">
      <c r="B282" s="30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I282" s="32"/>
    </row>
    <row r="283" spans="2:35" ht="12.75" x14ac:dyDescent="0.2">
      <c r="B283" s="30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I283" s="32"/>
    </row>
    <row r="284" spans="2:35" ht="12.75" x14ac:dyDescent="0.2">
      <c r="B284" s="30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I284" s="32"/>
    </row>
    <row r="285" spans="2:35" ht="12.75" x14ac:dyDescent="0.2">
      <c r="B285" s="30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I285" s="32"/>
    </row>
    <row r="286" spans="2:35" ht="12.75" x14ac:dyDescent="0.2">
      <c r="B286" s="30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I286" s="32"/>
    </row>
    <row r="287" spans="2:35" ht="12.75" x14ac:dyDescent="0.2">
      <c r="B287" s="30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I287" s="32"/>
    </row>
    <row r="288" spans="2:35" ht="12.75" x14ac:dyDescent="0.2">
      <c r="B288" s="30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I288" s="32"/>
    </row>
    <row r="289" spans="2:35" ht="12.75" x14ac:dyDescent="0.2">
      <c r="B289" s="30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I289" s="32"/>
    </row>
    <row r="290" spans="2:35" ht="12.75" x14ac:dyDescent="0.2">
      <c r="B290" s="30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I290" s="32"/>
    </row>
    <row r="291" spans="2:35" ht="12.75" x14ac:dyDescent="0.2">
      <c r="B291" s="30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I291" s="32"/>
    </row>
    <row r="292" spans="2:35" ht="12.75" x14ac:dyDescent="0.2">
      <c r="B292" s="30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I292" s="32"/>
    </row>
    <row r="293" spans="2:35" ht="12.75" x14ac:dyDescent="0.2">
      <c r="B293" s="30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I293" s="32"/>
    </row>
    <row r="294" spans="2:35" ht="12.75" x14ac:dyDescent="0.2">
      <c r="B294" s="30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I294" s="32"/>
    </row>
    <row r="295" spans="2:35" ht="12.75" x14ac:dyDescent="0.2">
      <c r="B295" s="30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I295" s="32"/>
    </row>
    <row r="296" spans="2:35" ht="12.75" x14ac:dyDescent="0.2">
      <c r="B296" s="30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I296" s="32"/>
    </row>
    <row r="297" spans="2:35" ht="12.75" x14ac:dyDescent="0.2">
      <c r="B297" s="30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I297" s="32"/>
    </row>
    <row r="298" spans="2:35" ht="12.75" x14ac:dyDescent="0.2">
      <c r="B298" s="30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I298" s="32"/>
    </row>
    <row r="299" spans="2:35" ht="12.75" x14ac:dyDescent="0.2">
      <c r="B299" s="30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I299" s="32"/>
    </row>
    <row r="300" spans="2:35" ht="12.75" x14ac:dyDescent="0.2">
      <c r="B300" s="30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I300" s="32"/>
    </row>
    <row r="301" spans="2:35" ht="12.75" x14ac:dyDescent="0.2">
      <c r="B301" s="30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I301" s="32"/>
    </row>
    <row r="302" spans="2:35" ht="12.75" x14ac:dyDescent="0.2">
      <c r="B302" s="30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I302" s="32"/>
    </row>
    <row r="303" spans="2:35" ht="12.75" x14ac:dyDescent="0.2">
      <c r="B303" s="30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I303" s="32"/>
    </row>
    <row r="304" spans="2:35" ht="12.75" x14ac:dyDescent="0.2">
      <c r="B304" s="30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I304" s="32"/>
    </row>
    <row r="305" spans="2:35" ht="12.75" x14ac:dyDescent="0.2">
      <c r="B305" s="30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I305" s="32"/>
    </row>
    <row r="306" spans="2:35" ht="12.75" x14ac:dyDescent="0.2">
      <c r="B306" s="30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I306" s="32"/>
    </row>
    <row r="307" spans="2:35" ht="12.75" x14ac:dyDescent="0.2">
      <c r="B307" s="30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I307" s="32"/>
    </row>
    <row r="308" spans="2:35" ht="12.75" x14ac:dyDescent="0.2">
      <c r="B308" s="30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I308" s="32"/>
    </row>
    <row r="309" spans="2:35" ht="12.75" x14ac:dyDescent="0.2">
      <c r="B309" s="30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I309" s="32"/>
    </row>
    <row r="310" spans="2:35" ht="12.75" x14ac:dyDescent="0.2">
      <c r="B310" s="30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I310" s="32"/>
    </row>
    <row r="311" spans="2:35" ht="12.75" x14ac:dyDescent="0.2">
      <c r="B311" s="30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I311" s="32"/>
    </row>
    <row r="312" spans="2:35" ht="12.75" x14ac:dyDescent="0.2">
      <c r="B312" s="30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I312" s="32"/>
    </row>
    <row r="313" spans="2:35" ht="12.75" x14ac:dyDescent="0.2">
      <c r="B313" s="30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I313" s="32"/>
    </row>
    <row r="314" spans="2:35" ht="12.75" x14ac:dyDescent="0.2">
      <c r="B314" s="30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I314" s="32"/>
    </row>
    <row r="315" spans="2:35" ht="12.75" x14ac:dyDescent="0.2">
      <c r="B315" s="30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I315" s="32"/>
    </row>
    <row r="316" spans="2:35" ht="12.75" x14ac:dyDescent="0.2">
      <c r="B316" s="30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I316" s="32"/>
    </row>
    <row r="317" spans="2:35" ht="12.75" x14ac:dyDescent="0.2">
      <c r="B317" s="30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I317" s="32"/>
    </row>
    <row r="318" spans="2:35" ht="12.75" x14ac:dyDescent="0.2">
      <c r="B318" s="30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I318" s="32"/>
    </row>
    <row r="319" spans="2:35" ht="12.75" x14ac:dyDescent="0.2">
      <c r="B319" s="30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I319" s="32"/>
    </row>
    <row r="320" spans="2:35" ht="12.75" x14ac:dyDescent="0.2">
      <c r="B320" s="30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I320" s="32"/>
    </row>
    <row r="321" spans="2:35" ht="12.75" x14ac:dyDescent="0.2">
      <c r="B321" s="30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I321" s="32"/>
    </row>
    <row r="322" spans="2:35" ht="12.75" x14ac:dyDescent="0.2">
      <c r="B322" s="30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I322" s="32"/>
    </row>
    <row r="323" spans="2:35" ht="12.75" x14ac:dyDescent="0.2">
      <c r="B323" s="30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I323" s="32"/>
    </row>
    <row r="324" spans="2:35" ht="12.75" x14ac:dyDescent="0.2">
      <c r="B324" s="30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I324" s="32"/>
    </row>
    <row r="325" spans="2:35" ht="12.75" x14ac:dyDescent="0.2">
      <c r="B325" s="30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I325" s="32"/>
    </row>
    <row r="326" spans="2:35" ht="12.75" x14ac:dyDescent="0.2">
      <c r="B326" s="30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I326" s="32"/>
    </row>
    <row r="327" spans="2:35" ht="12.75" x14ac:dyDescent="0.2">
      <c r="B327" s="30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I327" s="32"/>
    </row>
    <row r="328" spans="2:35" ht="12.75" x14ac:dyDescent="0.2">
      <c r="B328" s="30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I328" s="32"/>
    </row>
    <row r="329" spans="2:35" ht="12.75" x14ac:dyDescent="0.2">
      <c r="B329" s="30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I329" s="32"/>
    </row>
    <row r="330" spans="2:35" ht="12.75" x14ac:dyDescent="0.2">
      <c r="B330" s="30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I330" s="32"/>
    </row>
    <row r="331" spans="2:35" ht="12.75" x14ac:dyDescent="0.2">
      <c r="B331" s="30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I331" s="32"/>
    </row>
    <row r="332" spans="2:35" ht="12.75" x14ac:dyDescent="0.2">
      <c r="B332" s="30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I332" s="32"/>
    </row>
    <row r="333" spans="2:35" ht="12.75" x14ac:dyDescent="0.2">
      <c r="B333" s="30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I333" s="32"/>
    </row>
    <row r="334" spans="2:35" ht="12.75" x14ac:dyDescent="0.2">
      <c r="B334" s="30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I334" s="32"/>
    </row>
    <row r="335" spans="2:35" ht="12.75" x14ac:dyDescent="0.2">
      <c r="B335" s="30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I335" s="32"/>
    </row>
    <row r="336" spans="2:35" ht="12.75" x14ac:dyDescent="0.2">
      <c r="B336" s="30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I336" s="32"/>
    </row>
    <row r="337" spans="2:35" ht="12.75" x14ac:dyDescent="0.2">
      <c r="B337" s="30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I337" s="32"/>
    </row>
    <row r="338" spans="2:35" ht="12.75" x14ac:dyDescent="0.2">
      <c r="B338" s="30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I338" s="32"/>
    </row>
    <row r="339" spans="2:35" ht="12.75" x14ac:dyDescent="0.2">
      <c r="B339" s="30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I339" s="32"/>
    </row>
    <row r="340" spans="2:35" ht="12.75" x14ac:dyDescent="0.2">
      <c r="B340" s="30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I340" s="32"/>
    </row>
    <row r="341" spans="2:35" ht="12.75" x14ac:dyDescent="0.2">
      <c r="B341" s="30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I341" s="32"/>
    </row>
    <row r="342" spans="2:35" ht="12.75" x14ac:dyDescent="0.2">
      <c r="B342" s="30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I342" s="32"/>
    </row>
    <row r="343" spans="2:35" ht="12.75" x14ac:dyDescent="0.2">
      <c r="B343" s="30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I343" s="32"/>
    </row>
    <row r="344" spans="2:35" ht="12.75" x14ac:dyDescent="0.2">
      <c r="B344" s="30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I344" s="32"/>
    </row>
    <row r="345" spans="2:35" ht="12.75" x14ac:dyDescent="0.2">
      <c r="B345" s="30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I345" s="32"/>
    </row>
    <row r="346" spans="2:35" ht="12.75" x14ac:dyDescent="0.2">
      <c r="B346" s="30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I346" s="32"/>
    </row>
    <row r="347" spans="2:35" ht="12.75" x14ac:dyDescent="0.2">
      <c r="B347" s="30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I347" s="32"/>
    </row>
    <row r="348" spans="2:35" ht="12.75" x14ac:dyDescent="0.2">
      <c r="B348" s="30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I348" s="32"/>
    </row>
    <row r="349" spans="2:35" ht="12.75" x14ac:dyDescent="0.2">
      <c r="B349" s="30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I349" s="32"/>
    </row>
    <row r="350" spans="2:35" ht="12.75" x14ac:dyDescent="0.2">
      <c r="B350" s="30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I350" s="32"/>
    </row>
    <row r="351" spans="2:35" ht="12.75" x14ac:dyDescent="0.2">
      <c r="B351" s="30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I351" s="32"/>
    </row>
    <row r="352" spans="2:35" ht="12.75" x14ac:dyDescent="0.2">
      <c r="B352" s="30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I352" s="32"/>
    </row>
    <row r="353" spans="2:35" ht="12.75" x14ac:dyDescent="0.2">
      <c r="B353" s="30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I353" s="32"/>
    </row>
    <row r="354" spans="2:35" ht="12.75" x14ac:dyDescent="0.2">
      <c r="B354" s="30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I354" s="32"/>
    </row>
    <row r="355" spans="2:35" ht="12.75" x14ac:dyDescent="0.2">
      <c r="B355" s="30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I355" s="32"/>
    </row>
    <row r="356" spans="2:35" ht="12.75" x14ac:dyDescent="0.2">
      <c r="B356" s="30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I356" s="32"/>
    </row>
    <row r="357" spans="2:35" ht="12.75" x14ac:dyDescent="0.2">
      <c r="B357" s="30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I357" s="32"/>
    </row>
    <row r="358" spans="2:35" ht="12.75" x14ac:dyDescent="0.2">
      <c r="B358" s="30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I358" s="32"/>
    </row>
    <row r="359" spans="2:35" ht="12.75" x14ac:dyDescent="0.2">
      <c r="B359" s="30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I359" s="32"/>
    </row>
    <row r="360" spans="2:35" ht="12.75" x14ac:dyDescent="0.2">
      <c r="B360" s="30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I360" s="32"/>
    </row>
    <row r="361" spans="2:35" ht="12.75" x14ac:dyDescent="0.2">
      <c r="B361" s="30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I361" s="32"/>
    </row>
    <row r="362" spans="2:35" ht="12.75" x14ac:dyDescent="0.2">
      <c r="B362" s="30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I362" s="32"/>
    </row>
    <row r="363" spans="2:35" ht="12.75" x14ac:dyDescent="0.2">
      <c r="B363" s="30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I363" s="32"/>
    </row>
    <row r="364" spans="2:35" ht="12.75" x14ac:dyDescent="0.2">
      <c r="B364" s="30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I364" s="32"/>
    </row>
    <row r="365" spans="2:35" ht="12.75" x14ac:dyDescent="0.2">
      <c r="B365" s="30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I365" s="32"/>
    </row>
    <row r="366" spans="2:35" ht="12.75" x14ac:dyDescent="0.2">
      <c r="B366" s="30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I366" s="32"/>
    </row>
    <row r="367" spans="2:35" ht="12.75" x14ac:dyDescent="0.2">
      <c r="B367" s="30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I367" s="32"/>
    </row>
    <row r="368" spans="2:35" ht="12.75" x14ac:dyDescent="0.2">
      <c r="B368" s="30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I368" s="32"/>
    </row>
    <row r="369" spans="2:35" ht="12.75" x14ac:dyDescent="0.2">
      <c r="B369" s="30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I369" s="32"/>
    </row>
    <row r="370" spans="2:35" ht="12.75" x14ac:dyDescent="0.2">
      <c r="B370" s="30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I370" s="32"/>
    </row>
    <row r="371" spans="2:35" ht="12.75" x14ac:dyDescent="0.2">
      <c r="B371" s="30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I371" s="32"/>
    </row>
    <row r="372" spans="2:35" ht="12.75" x14ac:dyDescent="0.2">
      <c r="B372" s="30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I372" s="32"/>
    </row>
    <row r="373" spans="2:35" ht="12.75" x14ac:dyDescent="0.2">
      <c r="B373" s="30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I373" s="32"/>
    </row>
    <row r="374" spans="2:35" ht="12.75" x14ac:dyDescent="0.2">
      <c r="B374" s="30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I374" s="32"/>
    </row>
    <row r="375" spans="2:35" ht="12.75" x14ac:dyDescent="0.2">
      <c r="B375" s="30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I375" s="32"/>
    </row>
    <row r="376" spans="2:35" ht="12.75" x14ac:dyDescent="0.2">
      <c r="B376" s="30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I376" s="32"/>
    </row>
    <row r="377" spans="2:35" ht="12.75" x14ac:dyDescent="0.2">
      <c r="B377" s="30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I377" s="32"/>
    </row>
    <row r="378" spans="2:35" ht="12.75" x14ac:dyDescent="0.2">
      <c r="B378" s="30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I378" s="32"/>
    </row>
    <row r="379" spans="2:35" ht="12.75" x14ac:dyDescent="0.2">
      <c r="B379" s="30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I379" s="32"/>
    </row>
    <row r="380" spans="2:35" ht="12.75" x14ac:dyDescent="0.2">
      <c r="B380" s="30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I380" s="32"/>
    </row>
    <row r="381" spans="2:35" ht="12.75" x14ac:dyDescent="0.2">
      <c r="B381" s="30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I381" s="32"/>
    </row>
    <row r="382" spans="2:35" ht="12.75" x14ac:dyDescent="0.2">
      <c r="B382" s="30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I382" s="32"/>
    </row>
    <row r="383" spans="2:35" ht="12.75" x14ac:dyDescent="0.2">
      <c r="B383" s="30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I383" s="32"/>
    </row>
    <row r="384" spans="2:35" ht="12.75" x14ac:dyDescent="0.2">
      <c r="B384" s="30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I384" s="32"/>
    </row>
    <row r="385" spans="2:35" ht="12.75" x14ac:dyDescent="0.2">
      <c r="B385" s="30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I385" s="32"/>
    </row>
    <row r="386" spans="2:35" ht="12.75" x14ac:dyDescent="0.2">
      <c r="B386" s="30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I386" s="32"/>
    </row>
    <row r="387" spans="2:35" ht="12.75" x14ac:dyDescent="0.2">
      <c r="B387" s="30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I387" s="32"/>
    </row>
    <row r="388" spans="2:35" ht="12.75" x14ac:dyDescent="0.2">
      <c r="B388" s="30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I388" s="32"/>
    </row>
    <row r="389" spans="2:35" ht="12.75" x14ac:dyDescent="0.2">
      <c r="B389" s="30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I389" s="32"/>
    </row>
    <row r="390" spans="2:35" ht="12.75" x14ac:dyDescent="0.2">
      <c r="B390" s="30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I390" s="32"/>
    </row>
    <row r="391" spans="2:35" ht="12.75" x14ac:dyDescent="0.2">
      <c r="B391" s="30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I391" s="32"/>
    </row>
    <row r="392" spans="2:35" ht="12.75" x14ac:dyDescent="0.2">
      <c r="B392" s="30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I392" s="32"/>
    </row>
    <row r="393" spans="2:35" ht="12.75" x14ac:dyDescent="0.2">
      <c r="B393" s="30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I393" s="32"/>
    </row>
    <row r="394" spans="2:35" ht="12.75" x14ac:dyDescent="0.2">
      <c r="B394" s="30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I394" s="32"/>
    </row>
    <row r="395" spans="2:35" ht="12.75" x14ac:dyDescent="0.2">
      <c r="B395" s="30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I395" s="32"/>
    </row>
    <row r="396" spans="2:35" ht="12.75" x14ac:dyDescent="0.2">
      <c r="B396" s="30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I396" s="32"/>
    </row>
    <row r="397" spans="2:35" ht="12.75" x14ac:dyDescent="0.2">
      <c r="B397" s="30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I397" s="32"/>
    </row>
    <row r="398" spans="2:35" ht="12.75" x14ac:dyDescent="0.2">
      <c r="B398" s="30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I398" s="32"/>
    </row>
    <row r="399" spans="2:35" ht="12.75" x14ac:dyDescent="0.2">
      <c r="B399" s="30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I399" s="32"/>
    </row>
    <row r="400" spans="2:35" ht="12.75" x14ac:dyDescent="0.2">
      <c r="B400" s="30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I400" s="32"/>
    </row>
    <row r="401" spans="2:35" ht="12.75" x14ac:dyDescent="0.2">
      <c r="B401" s="30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I401" s="32"/>
    </row>
    <row r="402" spans="2:35" ht="12.75" x14ac:dyDescent="0.2">
      <c r="B402" s="30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I402" s="32"/>
    </row>
    <row r="403" spans="2:35" ht="12.75" x14ac:dyDescent="0.2">
      <c r="B403" s="30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I403" s="32"/>
    </row>
    <row r="404" spans="2:35" ht="12.75" x14ac:dyDescent="0.2">
      <c r="B404" s="30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I404" s="32"/>
    </row>
    <row r="405" spans="2:35" ht="12.75" x14ac:dyDescent="0.2">
      <c r="B405" s="30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I405" s="32"/>
    </row>
    <row r="406" spans="2:35" ht="12.75" x14ac:dyDescent="0.2">
      <c r="B406" s="30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I406" s="32"/>
    </row>
    <row r="407" spans="2:35" ht="12.75" x14ac:dyDescent="0.2">
      <c r="B407" s="30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I407" s="32"/>
    </row>
    <row r="408" spans="2:35" ht="12.75" x14ac:dyDescent="0.2">
      <c r="B408" s="30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I408" s="32"/>
    </row>
    <row r="409" spans="2:35" ht="12.75" x14ac:dyDescent="0.2">
      <c r="B409" s="30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I409" s="32"/>
    </row>
    <row r="410" spans="2:35" ht="12.75" x14ac:dyDescent="0.2">
      <c r="B410" s="30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I410" s="32"/>
    </row>
    <row r="411" spans="2:35" ht="12.75" x14ac:dyDescent="0.2">
      <c r="B411" s="30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I411" s="32"/>
    </row>
    <row r="412" spans="2:35" ht="12.75" x14ac:dyDescent="0.2">
      <c r="B412" s="30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I412" s="32"/>
    </row>
    <row r="413" spans="2:35" ht="12.75" x14ac:dyDescent="0.2">
      <c r="B413" s="30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I413" s="32"/>
    </row>
    <row r="414" spans="2:35" ht="12.75" x14ac:dyDescent="0.2">
      <c r="B414" s="30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I414" s="32"/>
    </row>
    <row r="415" spans="2:35" ht="12.75" x14ac:dyDescent="0.2">
      <c r="B415" s="30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I415" s="32"/>
    </row>
    <row r="416" spans="2:35" ht="12.75" x14ac:dyDescent="0.2">
      <c r="B416" s="30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I416" s="32"/>
    </row>
    <row r="417" spans="2:35" ht="12.75" x14ac:dyDescent="0.2">
      <c r="B417" s="30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I417" s="32"/>
    </row>
    <row r="418" spans="2:35" ht="12.75" x14ac:dyDescent="0.2">
      <c r="B418" s="30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I418" s="32"/>
    </row>
    <row r="419" spans="2:35" ht="12.75" x14ac:dyDescent="0.2">
      <c r="B419" s="30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I419" s="32"/>
    </row>
    <row r="420" spans="2:35" ht="12.75" x14ac:dyDescent="0.2">
      <c r="B420" s="30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I420" s="32"/>
    </row>
    <row r="421" spans="2:35" ht="12.75" x14ac:dyDescent="0.2">
      <c r="B421" s="30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I421" s="32"/>
    </row>
    <row r="422" spans="2:35" ht="12.75" x14ac:dyDescent="0.2">
      <c r="B422" s="30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I422" s="32"/>
    </row>
    <row r="423" spans="2:35" ht="12.75" x14ac:dyDescent="0.2">
      <c r="B423" s="30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I423" s="32"/>
    </row>
    <row r="424" spans="2:35" ht="12.75" x14ac:dyDescent="0.2">
      <c r="B424" s="30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I424" s="32"/>
    </row>
    <row r="425" spans="2:35" ht="12.75" x14ac:dyDescent="0.2">
      <c r="B425" s="30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I425" s="32"/>
    </row>
    <row r="426" spans="2:35" ht="12.75" x14ac:dyDescent="0.2">
      <c r="B426" s="30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I426" s="32"/>
    </row>
    <row r="427" spans="2:35" ht="12.75" x14ac:dyDescent="0.2">
      <c r="B427" s="30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I427" s="32"/>
    </row>
    <row r="428" spans="2:35" ht="12.75" x14ac:dyDescent="0.2">
      <c r="B428" s="30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I428" s="32"/>
    </row>
    <row r="429" spans="2:35" ht="12.75" x14ac:dyDescent="0.2">
      <c r="B429" s="30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I429" s="32"/>
    </row>
    <row r="430" spans="2:35" ht="12.75" x14ac:dyDescent="0.2">
      <c r="B430" s="30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I430" s="32"/>
    </row>
    <row r="431" spans="2:35" ht="12.75" x14ac:dyDescent="0.2">
      <c r="B431" s="30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I431" s="32"/>
    </row>
    <row r="432" spans="2:35" ht="12.75" x14ac:dyDescent="0.2">
      <c r="B432" s="30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I432" s="32"/>
    </row>
    <row r="433" spans="2:35" ht="12.75" x14ac:dyDescent="0.2">
      <c r="B433" s="30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I433" s="32"/>
    </row>
    <row r="434" spans="2:35" ht="12.75" x14ac:dyDescent="0.2">
      <c r="B434" s="30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I434" s="32"/>
    </row>
    <row r="435" spans="2:35" ht="12.75" x14ac:dyDescent="0.2">
      <c r="B435" s="30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I435" s="32"/>
    </row>
    <row r="436" spans="2:35" ht="12.75" x14ac:dyDescent="0.2">
      <c r="B436" s="30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I436" s="32"/>
    </row>
    <row r="437" spans="2:35" ht="12.75" x14ac:dyDescent="0.2">
      <c r="B437" s="30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I437" s="32"/>
    </row>
    <row r="438" spans="2:35" ht="12.75" x14ac:dyDescent="0.2">
      <c r="B438" s="30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I438" s="32"/>
    </row>
    <row r="439" spans="2:35" ht="12.75" x14ac:dyDescent="0.2">
      <c r="B439" s="30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I439" s="32"/>
    </row>
    <row r="440" spans="2:35" ht="12.75" x14ac:dyDescent="0.2">
      <c r="B440" s="30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I440" s="32"/>
    </row>
    <row r="441" spans="2:35" ht="12.75" x14ac:dyDescent="0.2">
      <c r="B441" s="30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I441" s="32"/>
    </row>
    <row r="442" spans="2:35" ht="12.75" x14ac:dyDescent="0.2">
      <c r="B442" s="30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I442" s="32"/>
    </row>
    <row r="443" spans="2:35" ht="12.75" x14ac:dyDescent="0.2">
      <c r="B443" s="30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I443" s="32"/>
    </row>
    <row r="444" spans="2:35" ht="12.75" x14ac:dyDescent="0.2">
      <c r="B444" s="30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I444" s="32"/>
    </row>
    <row r="445" spans="2:35" ht="12.75" x14ac:dyDescent="0.2">
      <c r="B445" s="30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I445" s="32"/>
    </row>
    <row r="446" spans="2:35" ht="12.75" x14ac:dyDescent="0.2">
      <c r="B446" s="30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I446" s="32"/>
    </row>
    <row r="447" spans="2:35" ht="12.75" x14ac:dyDescent="0.2">
      <c r="B447" s="30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I447" s="32"/>
    </row>
    <row r="448" spans="2:35" ht="12.75" x14ac:dyDescent="0.2">
      <c r="B448" s="30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I448" s="32"/>
    </row>
    <row r="449" spans="2:35" ht="12.75" x14ac:dyDescent="0.2">
      <c r="B449" s="30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I449" s="32"/>
    </row>
    <row r="450" spans="2:35" ht="12.75" x14ac:dyDescent="0.2">
      <c r="B450" s="30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I450" s="32"/>
    </row>
    <row r="451" spans="2:35" ht="12.75" x14ac:dyDescent="0.2">
      <c r="B451" s="30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I451" s="32"/>
    </row>
    <row r="452" spans="2:35" ht="12.75" x14ac:dyDescent="0.2">
      <c r="B452" s="30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I452" s="32"/>
    </row>
    <row r="453" spans="2:35" ht="12.75" x14ac:dyDescent="0.2">
      <c r="B453" s="30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I453" s="32"/>
    </row>
    <row r="454" spans="2:35" ht="12.75" x14ac:dyDescent="0.2">
      <c r="B454" s="30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I454" s="32"/>
    </row>
    <row r="455" spans="2:35" ht="12.75" x14ac:dyDescent="0.2">
      <c r="B455" s="30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I455" s="32"/>
    </row>
    <row r="456" spans="2:35" ht="12.75" x14ac:dyDescent="0.2">
      <c r="B456" s="30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I456" s="32"/>
    </row>
    <row r="457" spans="2:35" ht="12.75" x14ac:dyDescent="0.2">
      <c r="B457" s="30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I457" s="32"/>
    </row>
    <row r="458" spans="2:35" ht="12.75" x14ac:dyDescent="0.2">
      <c r="B458" s="30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I458" s="32"/>
    </row>
    <row r="459" spans="2:35" ht="12.75" x14ac:dyDescent="0.2">
      <c r="B459" s="30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I459" s="32"/>
    </row>
    <row r="460" spans="2:35" ht="12.75" x14ac:dyDescent="0.2">
      <c r="B460" s="30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I460" s="32"/>
    </row>
    <row r="461" spans="2:35" ht="12.75" x14ac:dyDescent="0.2">
      <c r="B461" s="30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I461" s="32"/>
    </row>
    <row r="462" spans="2:35" ht="12.75" x14ac:dyDescent="0.2">
      <c r="B462" s="30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I462" s="32"/>
    </row>
    <row r="463" spans="2:35" ht="12.75" x14ac:dyDescent="0.2">
      <c r="B463" s="30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I463" s="32"/>
    </row>
    <row r="464" spans="2:35" ht="12.75" x14ac:dyDescent="0.2">
      <c r="B464" s="30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I464" s="32"/>
    </row>
    <row r="465" spans="2:35" ht="12.75" x14ac:dyDescent="0.2">
      <c r="B465" s="30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I465" s="32"/>
    </row>
    <row r="466" spans="2:35" ht="12.75" x14ac:dyDescent="0.2">
      <c r="B466" s="30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I466" s="32"/>
    </row>
    <row r="467" spans="2:35" ht="12.75" x14ac:dyDescent="0.2">
      <c r="B467" s="30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I467" s="32"/>
    </row>
    <row r="468" spans="2:35" ht="12.75" x14ac:dyDescent="0.2">
      <c r="B468" s="30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I468" s="32"/>
    </row>
    <row r="469" spans="2:35" ht="12.75" x14ac:dyDescent="0.2">
      <c r="B469" s="30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I469" s="32"/>
    </row>
    <row r="470" spans="2:35" ht="12.75" x14ac:dyDescent="0.2">
      <c r="B470" s="30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I470" s="32"/>
    </row>
    <row r="471" spans="2:35" ht="12.75" x14ac:dyDescent="0.2">
      <c r="B471" s="30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I471" s="32"/>
    </row>
    <row r="472" spans="2:35" ht="12.75" x14ac:dyDescent="0.2">
      <c r="B472" s="30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I472" s="32"/>
    </row>
    <row r="473" spans="2:35" ht="12.75" x14ac:dyDescent="0.2">
      <c r="B473" s="30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I473" s="32"/>
    </row>
    <row r="474" spans="2:35" ht="12.75" x14ac:dyDescent="0.2">
      <c r="B474" s="30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I474" s="32"/>
    </row>
    <row r="475" spans="2:35" ht="12.75" x14ac:dyDescent="0.2">
      <c r="B475" s="30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I475" s="32"/>
    </row>
    <row r="476" spans="2:35" ht="12.75" x14ac:dyDescent="0.2">
      <c r="B476" s="30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I476" s="32"/>
    </row>
    <row r="477" spans="2:35" ht="12.75" x14ac:dyDescent="0.2">
      <c r="B477" s="30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I477" s="32"/>
    </row>
    <row r="478" spans="2:35" ht="12.75" x14ac:dyDescent="0.2">
      <c r="B478" s="30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I478" s="32"/>
    </row>
    <row r="479" spans="2:35" ht="12.75" x14ac:dyDescent="0.2">
      <c r="B479" s="30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I479" s="32"/>
    </row>
    <row r="480" spans="2:35" ht="12.75" x14ac:dyDescent="0.2">
      <c r="B480" s="30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I480" s="32"/>
    </row>
    <row r="481" spans="2:35" ht="12.75" x14ac:dyDescent="0.2">
      <c r="B481" s="30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I481" s="32"/>
    </row>
    <row r="482" spans="2:35" ht="12.75" x14ac:dyDescent="0.2">
      <c r="B482" s="30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I482" s="32"/>
    </row>
    <row r="483" spans="2:35" ht="12.75" x14ac:dyDescent="0.2">
      <c r="B483" s="30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I483" s="32"/>
    </row>
    <row r="484" spans="2:35" ht="12.75" x14ac:dyDescent="0.2">
      <c r="B484" s="30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I484" s="32"/>
    </row>
    <row r="485" spans="2:35" ht="12.75" x14ac:dyDescent="0.2">
      <c r="B485" s="30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I485" s="32"/>
    </row>
    <row r="486" spans="2:35" ht="12.75" x14ac:dyDescent="0.2">
      <c r="B486" s="30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I486" s="32"/>
    </row>
    <row r="487" spans="2:35" ht="12.75" x14ac:dyDescent="0.2">
      <c r="B487" s="30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I487" s="32"/>
    </row>
    <row r="488" spans="2:35" ht="12.75" x14ac:dyDescent="0.2">
      <c r="B488" s="30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I488" s="32"/>
    </row>
    <row r="489" spans="2:35" ht="12.75" x14ac:dyDescent="0.2">
      <c r="B489" s="30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I489" s="32"/>
    </row>
    <row r="490" spans="2:35" ht="12.75" x14ac:dyDescent="0.2">
      <c r="B490" s="30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I490" s="32"/>
    </row>
    <row r="491" spans="2:35" ht="12.75" x14ac:dyDescent="0.2">
      <c r="B491" s="30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I491" s="32"/>
    </row>
    <row r="492" spans="2:35" ht="12.75" x14ac:dyDescent="0.2">
      <c r="B492" s="30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I492" s="32"/>
    </row>
    <row r="493" spans="2:35" ht="12.75" x14ac:dyDescent="0.2">
      <c r="B493" s="30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I493" s="32"/>
    </row>
    <row r="494" spans="2:35" ht="12.75" x14ac:dyDescent="0.2">
      <c r="B494" s="30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I494" s="32"/>
    </row>
    <row r="495" spans="2:35" ht="12.75" x14ac:dyDescent="0.2">
      <c r="B495" s="30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I495" s="32"/>
    </row>
    <row r="496" spans="2:35" ht="12.75" x14ac:dyDescent="0.2">
      <c r="B496" s="30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I496" s="32"/>
    </row>
    <row r="497" spans="2:35" ht="12.75" x14ac:dyDescent="0.2">
      <c r="B497" s="30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I497" s="32"/>
    </row>
    <row r="498" spans="2:35" ht="12.75" x14ac:dyDescent="0.2">
      <c r="B498" s="30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I498" s="32"/>
    </row>
    <row r="499" spans="2:35" ht="12.75" x14ac:dyDescent="0.2">
      <c r="B499" s="30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I499" s="32"/>
    </row>
    <row r="500" spans="2:35" ht="12.75" x14ac:dyDescent="0.2">
      <c r="B500" s="30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I500" s="32"/>
    </row>
    <row r="501" spans="2:35" ht="12.75" x14ac:dyDescent="0.2">
      <c r="B501" s="30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I501" s="32"/>
    </row>
    <row r="502" spans="2:35" ht="12.75" x14ac:dyDescent="0.2">
      <c r="B502" s="30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I502" s="32"/>
    </row>
    <row r="503" spans="2:35" ht="12.75" x14ac:dyDescent="0.2">
      <c r="B503" s="30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I503" s="32"/>
    </row>
    <row r="504" spans="2:35" ht="12.75" x14ac:dyDescent="0.2">
      <c r="B504" s="30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I504" s="32"/>
    </row>
    <row r="505" spans="2:35" ht="12.75" x14ac:dyDescent="0.2">
      <c r="B505" s="30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I505" s="32"/>
    </row>
    <row r="506" spans="2:35" ht="12.75" x14ac:dyDescent="0.2">
      <c r="B506" s="30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I506" s="32"/>
    </row>
    <row r="507" spans="2:35" ht="12.75" x14ac:dyDescent="0.2">
      <c r="B507" s="30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I507" s="32"/>
    </row>
    <row r="508" spans="2:35" ht="12.75" x14ac:dyDescent="0.2">
      <c r="B508" s="30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I508" s="32"/>
    </row>
    <row r="509" spans="2:35" ht="12.75" x14ac:dyDescent="0.2">
      <c r="B509" s="30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I509" s="32"/>
    </row>
    <row r="510" spans="2:35" ht="12.75" x14ac:dyDescent="0.2">
      <c r="B510" s="30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I510" s="32"/>
    </row>
    <row r="511" spans="2:35" ht="12.75" x14ac:dyDescent="0.2">
      <c r="B511" s="30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I511" s="32"/>
    </row>
    <row r="512" spans="2:35" ht="12.75" x14ac:dyDescent="0.2">
      <c r="B512" s="30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I512" s="32"/>
    </row>
    <row r="513" spans="2:35" ht="12.75" x14ac:dyDescent="0.2">
      <c r="B513" s="30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I513" s="32"/>
    </row>
    <row r="514" spans="2:35" ht="12.75" x14ac:dyDescent="0.2">
      <c r="B514" s="30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I514" s="32"/>
    </row>
    <row r="515" spans="2:35" ht="12.75" x14ac:dyDescent="0.2">
      <c r="B515" s="30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I515" s="32"/>
    </row>
    <row r="516" spans="2:35" ht="12.75" x14ac:dyDescent="0.2">
      <c r="B516" s="30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I516" s="32"/>
    </row>
    <row r="517" spans="2:35" ht="12.75" x14ac:dyDescent="0.2">
      <c r="B517" s="30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I517" s="32"/>
    </row>
    <row r="518" spans="2:35" ht="12.75" x14ac:dyDescent="0.2">
      <c r="B518" s="30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I518" s="32"/>
    </row>
    <row r="519" spans="2:35" ht="12.75" x14ac:dyDescent="0.2">
      <c r="B519" s="30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I519" s="32"/>
    </row>
    <row r="520" spans="2:35" ht="12.75" x14ac:dyDescent="0.2">
      <c r="B520" s="30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I520" s="32"/>
    </row>
    <row r="521" spans="2:35" ht="12.75" x14ac:dyDescent="0.2">
      <c r="B521" s="30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I521" s="32"/>
    </row>
    <row r="522" spans="2:35" ht="12.75" x14ac:dyDescent="0.2">
      <c r="B522" s="30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I522" s="32"/>
    </row>
    <row r="523" spans="2:35" ht="12.75" x14ac:dyDescent="0.2">
      <c r="B523" s="30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I523" s="32"/>
    </row>
    <row r="524" spans="2:35" ht="12.75" x14ac:dyDescent="0.2">
      <c r="B524" s="30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I524" s="32"/>
    </row>
    <row r="525" spans="2:35" ht="12.75" x14ac:dyDescent="0.2">
      <c r="B525" s="30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I525" s="32"/>
    </row>
    <row r="526" spans="2:35" ht="12.75" x14ac:dyDescent="0.2">
      <c r="B526" s="30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I526" s="32"/>
    </row>
    <row r="527" spans="2:35" ht="12.75" x14ac:dyDescent="0.2">
      <c r="B527" s="30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I527" s="32"/>
    </row>
    <row r="528" spans="2:35" ht="12.75" x14ac:dyDescent="0.2"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I528" s="32"/>
    </row>
    <row r="529" spans="2:35" ht="12.75" x14ac:dyDescent="0.2"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I529" s="32"/>
    </row>
    <row r="530" spans="2:35" ht="12.75" x14ac:dyDescent="0.2"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I530" s="32"/>
    </row>
    <row r="531" spans="2:35" ht="12.75" x14ac:dyDescent="0.2"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I531" s="32"/>
    </row>
    <row r="532" spans="2:35" ht="12.75" x14ac:dyDescent="0.2"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I532" s="32"/>
    </row>
    <row r="533" spans="2:35" ht="12.75" x14ac:dyDescent="0.2"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I533" s="32"/>
    </row>
    <row r="534" spans="2:35" ht="12.75" x14ac:dyDescent="0.2"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I534" s="32"/>
    </row>
    <row r="535" spans="2:35" ht="12.75" x14ac:dyDescent="0.2"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I535" s="32"/>
    </row>
    <row r="536" spans="2:35" ht="12.75" x14ac:dyDescent="0.2"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I536" s="32"/>
    </row>
    <row r="537" spans="2:35" ht="12.75" x14ac:dyDescent="0.2"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I537" s="32"/>
    </row>
    <row r="538" spans="2:35" ht="12.75" x14ac:dyDescent="0.2"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I538" s="32"/>
    </row>
    <row r="539" spans="2:35" ht="12.75" x14ac:dyDescent="0.2">
      <c r="B539" s="30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I539" s="32"/>
    </row>
    <row r="540" spans="2:35" ht="12.75" x14ac:dyDescent="0.2">
      <c r="B540" s="30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I540" s="32"/>
    </row>
    <row r="541" spans="2:35" ht="12.75" x14ac:dyDescent="0.2">
      <c r="B541" s="30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I541" s="32"/>
    </row>
    <row r="542" spans="2:35" ht="12.75" x14ac:dyDescent="0.2">
      <c r="B542" s="30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I542" s="32"/>
    </row>
    <row r="543" spans="2:35" ht="12.75" x14ac:dyDescent="0.2">
      <c r="B543" s="30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I543" s="32"/>
    </row>
    <row r="544" spans="2:35" ht="12.75" x14ac:dyDescent="0.2">
      <c r="B544" s="30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I544" s="32"/>
    </row>
    <row r="545" spans="2:35" ht="12.75" x14ac:dyDescent="0.2">
      <c r="B545" s="30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I545" s="32"/>
    </row>
    <row r="546" spans="2:35" ht="12.75" x14ac:dyDescent="0.2">
      <c r="B546" s="30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I546" s="32"/>
    </row>
    <row r="547" spans="2:35" ht="12.75" x14ac:dyDescent="0.2">
      <c r="B547" s="30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I547" s="32"/>
    </row>
    <row r="548" spans="2:35" ht="12.75" x14ac:dyDescent="0.2">
      <c r="B548" s="30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I548" s="32"/>
    </row>
    <row r="549" spans="2:35" ht="12.75" x14ac:dyDescent="0.2">
      <c r="B549" s="30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I549" s="32"/>
    </row>
    <row r="550" spans="2:35" ht="12.75" x14ac:dyDescent="0.2">
      <c r="B550" s="30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I550" s="32"/>
    </row>
    <row r="551" spans="2:35" ht="12.75" x14ac:dyDescent="0.2">
      <c r="B551" s="30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I551" s="32"/>
    </row>
    <row r="552" spans="2:35" ht="12.75" x14ac:dyDescent="0.2">
      <c r="B552" s="30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I552" s="32"/>
    </row>
    <row r="553" spans="2:35" ht="12.75" x14ac:dyDescent="0.2">
      <c r="B553" s="30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I553" s="32"/>
    </row>
    <row r="554" spans="2:35" ht="12.75" x14ac:dyDescent="0.2">
      <c r="B554" s="30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I554" s="32"/>
    </row>
    <row r="555" spans="2:35" ht="12.75" x14ac:dyDescent="0.2">
      <c r="B555" s="30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I555" s="32"/>
    </row>
    <row r="556" spans="2:35" ht="12.75" x14ac:dyDescent="0.2">
      <c r="B556" s="30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I556" s="32"/>
    </row>
    <row r="557" spans="2:35" ht="12.75" x14ac:dyDescent="0.2">
      <c r="B557" s="30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I557" s="32"/>
    </row>
    <row r="558" spans="2:35" ht="12.75" x14ac:dyDescent="0.2">
      <c r="B558" s="30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I558" s="32"/>
    </row>
    <row r="559" spans="2:35" ht="12.75" x14ac:dyDescent="0.2">
      <c r="B559" s="30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I559" s="32"/>
    </row>
    <row r="560" spans="2:35" ht="12.75" x14ac:dyDescent="0.2">
      <c r="B560" s="30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I560" s="32"/>
    </row>
    <row r="561" spans="2:35" ht="12.75" x14ac:dyDescent="0.2">
      <c r="B561" s="30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I561" s="32"/>
    </row>
    <row r="562" spans="2:35" ht="12.75" x14ac:dyDescent="0.2">
      <c r="B562" s="30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I562" s="32"/>
    </row>
    <row r="563" spans="2:35" ht="12.75" x14ac:dyDescent="0.2">
      <c r="B563" s="30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I563" s="32"/>
    </row>
    <row r="564" spans="2:35" ht="12.75" x14ac:dyDescent="0.2">
      <c r="B564" s="30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I564" s="32"/>
    </row>
    <row r="565" spans="2:35" ht="12.75" x14ac:dyDescent="0.2">
      <c r="B565" s="30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I565" s="32"/>
    </row>
    <row r="566" spans="2:35" ht="12.75" x14ac:dyDescent="0.2">
      <c r="B566" s="30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I566" s="32"/>
    </row>
    <row r="567" spans="2:35" ht="12.75" x14ac:dyDescent="0.2">
      <c r="B567" s="30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I567" s="32"/>
    </row>
    <row r="568" spans="2:35" ht="12.75" x14ac:dyDescent="0.2">
      <c r="B568" s="30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I568" s="32"/>
    </row>
    <row r="569" spans="2:35" ht="12.75" x14ac:dyDescent="0.2">
      <c r="B569" s="30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I569" s="32"/>
    </row>
    <row r="570" spans="2:35" ht="12.75" x14ac:dyDescent="0.2">
      <c r="B570" s="30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I570" s="32"/>
    </row>
    <row r="571" spans="2:35" ht="12.75" x14ac:dyDescent="0.2">
      <c r="B571" s="30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I571" s="32"/>
    </row>
    <row r="572" spans="2:35" ht="12.75" x14ac:dyDescent="0.2">
      <c r="B572" s="30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I572" s="32"/>
    </row>
    <row r="573" spans="2:35" ht="12.75" x14ac:dyDescent="0.2">
      <c r="B573" s="30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I573" s="32"/>
    </row>
    <row r="574" spans="2:35" ht="12.75" x14ac:dyDescent="0.2">
      <c r="B574" s="30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I574" s="32"/>
    </row>
    <row r="575" spans="2:35" ht="12.75" x14ac:dyDescent="0.2">
      <c r="B575" s="30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I575" s="32"/>
    </row>
    <row r="576" spans="2:35" ht="12.75" x14ac:dyDescent="0.2">
      <c r="B576" s="30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I576" s="32"/>
    </row>
    <row r="577" spans="2:35" ht="12.75" x14ac:dyDescent="0.2">
      <c r="B577" s="30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I577" s="32"/>
    </row>
    <row r="578" spans="2:35" ht="12.75" x14ac:dyDescent="0.2">
      <c r="B578" s="30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I578" s="32"/>
    </row>
    <row r="579" spans="2:35" ht="12.75" x14ac:dyDescent="0.2">
      <c r="B579" s="30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I579" s="32"/>
    </row>
    <row r="580" spans="2:35" ht="12.75" x14ac:dyDescent="0.2">
      <c r="B580" s="30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I580" s="32"/>
    </row>
    <row r="581" spans="2:35" ht="12.75" x14ac:dyDescent="0.2">
      <c r="B581" s="30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I581" s="32"/>
    </row>
    <row r="582" spans="2:35" ht="12.75" x14ac:dyDescent="0.2">
      <c r="B582" s="30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I582" s="32"/>
    </row>
    <row r="583" spans="2:35" ht="12.75" x14ac:dyDescent="0.2">
      <c r="B583" s="30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I583" s="32"/>
    </row>
    <row r="584" spans="2:35" ht="12.75" x14ac:dyDescent="0.2">
      <c r="B584" s="30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I584" s="32"/>
    </row>
    <row r="585" spans="2:35" ht="12.75" x14ac:dyDescent="0.2">
      <c r="B585" s="30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I585" s="32"/>
    </row>
    <row r="586" spans="2:35" ht="12.75" x14ac:dyDescent="0.2">
      <c r="B586" s="30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I586" s="32"/>
    </row>
    <row r="587" spans="2:35" ht="12.75" x14ac:dyDescent="0.2">
      <c r="B587" s="30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I587" s="32"/>
    </row>
    <row r="588" spans="2:35" ht="12.75" x14ac:dyDescent="0.2">
      <c r="B588" s="30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I588" s="32"/>
    </row>
    <row r="589" spans="2:35" ht="12.75" x14ac:dyDescent="0.2">
      <c r="B589" s="30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I589" s="32"/>
    </row>
    <row r="590" spans="2:35" ht="12.75" x14ac:dyDescent="0.2">
      <c r="B590" s="30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I590" s="32"/>
    </row>
    <row r="591" spans="2:35" ht="12.75" x14ac:dyDescent="0.2">
      <c r="B591" s="30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I591" s="32"/>
    </row>
    <row r="592" spans="2:35" ht="12.75" x14ac:dyDescent="0.2">
      <c r="B592" s="30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I592" s="32"/>
    </row>
    <row r="593" spans="2:35" ht="12.75" x14ac:dyDescent="0.2">
      <c r="B593" s="30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I593" s="32"/>
    </row>
    <row r="594" spans="2:35" ht="12.75" x14ac:dyDescent="0.2">
      <c r="B594" s="30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I594" s="32"/>
    </row>
    <row r="595" spans="2:35" ht="12.75" x14ac:dyDescent="0.2">
      <c r="B595" s="30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I595" s="32"/>
    </row>
    <row r="596" spans="2:35" ht="12.75" x14ac:dyDescent="0.2">
      <c r="B596" s="30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I596" s="32"/>
    </row>
    <row r="597" spans="2:35" ht="12.75" x14ac:dyDescent="0.2">
      <c r="B597" s="30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I597" s="32"/>
    </row>
    <row r="598" spans="2:35" ht="12.75" x14ac:dyDescent="0.2">
      <c r="B598" s="30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I598" s="32"/>
    </row>
    <row r="599" spans="2:35" ht="12.75" x14ac:dyDescent="0.2">
      <c r="B599" s="30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I599" s="32"/>
    </row>
    <row r="600" spans="2:35" ht="12.75" x14ac:dyDescent="0.2">
      <c r="B600" s="30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I600" s="32"/>
    </row>
    <row r="601" spans="2:35" ht="12.75" x14ac:dyDescent="0.2">
      <c r="B601" s="30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I601" s="32"/>
    </row>
    <row r="602" spans="2:35" ht="12.75" x14ac:dyDescent="0.2">
      <c r="B602" s="30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I602" s="32"/>
    </row>
    <row r="603" spans="2:35" ht="12.75" x14ac:dyDescent="0.2">
      <c r="B603" s="30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I603" s="32"/>
    </row>
    <row r="604" spans="2:35" ht="12.75" x14ac:dyDescent="0.2">
      <c r="B604" s="30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I604" s="32"/>
    </row>
    <row r="605" spans="2:35" ht="12.75" x14ac:dyDescent="0.2">
      <c r="B605" s="30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I605" s="32"/>
    </row>
    <row r="606" spans="2:35" ht="12.75" x14ac:dyDescent="0.2">
      <c r="B606" s="30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I606" s="32"/>
    </row>
    <row r="607" spans="2:35" ht="12.75" x14ac:dyDescent="0.2">
      <c r="B607" s="30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I607" s="32"/>
    </row>
    <row r="608" spans="2:35" ht="12.75" x14ac:dyDescent="0.2">
      <c r="B608" s="30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I608" s="32"/>
    </row>
    <row r="609" spans="2:35" ht="12.75" x14ac:dyDescent="0.2">
      <c r="B609" s="30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I609" s="32"/>
    </row>
    <row r="610" spans="2:35" ht="12.75" x14ac:dyDescent="0.2">
      <c r="B610" s="30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I610" s="32"/>
    </row>
    <row r="611" spans="2:35" ht="12.75" x14ac:dyDescent="0.2">
      <c r="B611" s="30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I611" s="32"/>
    </row>
    <row r="612" spans="2:35" ht="12.75" x14ac:dyDescent="0.2">
      <c r="B612" s="30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I612" s="32"/>
    </row>
    <row r="613" spans="2:35" ht="12.75" x14ac:dyDescent="0.2">
      <c r="B613" s="30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I613" s="32"/>
    </row>
    <row r="614" spans="2:35" ht="12.75" x14ac:dyDescent="0.2">
      <c r="B614" s="30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I614" s="32"/>
    </row>
    <row r="615" spans="2:35" ht="12.75" x14ac:dyDescent="0.2">
      <c r="B615" s="30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I615" s="32"/>
    </row>
    <row r="616" spans="2:35" ht="12.75" x14ac:dyDescent="0.2">
      <c r="B616" s="30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I616" s="32"/>
    </row>
    <row r="617" spans="2:35" ht="12.75" x14ac:dyDescent="0.2">
      <c r="B617" s="30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I617" s="32"/>
    </row>
    <row r="618" spans="2:35" ht="12.75" x14ac:dyDescent="0.2">
      <c r="B618" s="30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I618" s="32"/>
    </row>
    <row r="619" spans="2:35" ht="12.75" x14ac:dyDescent="0.2">
      <c r="B619" s="30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I619" s="32"/>
    </row>
    <row r="620" spans="2:35" ht="12.75" x14ac:dyDescent="0.2">
      <c r="B620" s="30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I620" s="32"/>
    </row>
    <row r="621" spans="2:35" ht="12.75" x14ac:dyDescent="0.2">
      <c r="B621" s="30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I621" s="32"/>
    </row>
    <row r="622" spans="2:35" ht="12.75" x14ac:dyDescent="0.2">
      <c r="B622" s="30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I622" s="32"/>
    </row>
    <row r="623" spans="2:35" ht="12.75" x14ac:dyDescent="0.2">
      <c r="B623" s="30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I623" s="32"/>
    </row>
    <row r="624" spans="2:35" ht="12.75" x14ac:dyDescent="0.2">
      <c r="B624" s="30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I624" s="32"/>
    </row>
    <row r="625" spans="2:35" ht="12.75" x14ac:dyDescent="0.2">
      <c r="B625" s="30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I625" s="32"/>
    </row>
    <row r="626" spans="2:35" ht="12.75" x14ac:dyDescent="0.2">
      <c r="B626" s="30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I626" s="32"/>
    </row>
    <row r="627" spans="2:35" ht="12.75" x14ac:dyDescent="0.2">
      <c r="B627" s="30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I627" s="32"/>
    </row>
    <row r="628" spans="2:35" ht="12.75" x14ac:dyDescent="0.2">
      <c r="B628" s="30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I628" s="32"/>
    </row>
    <row r="629" spans="2:35" ht="12.75" x14ac:dyDescent="0.2">
      <c r="B629" s="30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I629" s="32"/>
    </row>
    <row r="630" spans="2:35" ht="12.75" x14ac:dyDescent="0.2">
      <c r="B630" s="30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I630" s="32"/>
    </row>
    <row r="631" spans="2:35" ht="12.75" x14ac:dyDescent="0.2">
      <c r="B631" s="30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I631" s="32"/>
    </row>
    <row r="632" spans="2:35" ht="12.75" x14ac:dyDescent="0.2">
      <c r="B632" s="30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I632" s="32"/>
    </row>
    <row r="633" spans="2:35" ht="12.75" x14ac:dyDescent="0.2">
      <c r="B633" s="30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I633" s="32"/>
    </row>
    <row r="634" spans="2:35" ht="12.75" x14ac:dyDescent="0.2">
      <c r="B634" s="30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I634" s="32"/>
    </row>
    <row r="635" spans="2:35" ht="12.75" x14ac:dyDescent="0.2">
      <c r="B635" s="30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I635" s="32"/>
    </row>
    <row r="636" spans="2:35" ht="12.75" x14ac:dyDescent="0.2">
      <c r="B636" s="30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I636" s="32"/>
    </row>
    <row r="637" spans="2:35" ht="12.75" x14ac:dyDescent="0.2">
      <c r="B637" s="30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I637" s="32"/>
    </row>
    <row r="638" spans="2:35" ht="12.75" x14ac:dyDescent="0.2">
      <c r="B638" s="30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I638" s="32"/>
    </row>
    <row r="639" spans="2:35" ht="12.75" x14ac:dyDescent="0.2">
      <c r="B639" s="30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I639" s="32"/>
    </row>
    <row r="640" spans="2:35" ht="12.75" x14ac:dyDescent="0.2">
      <c r="B640" s="30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I640" s="32"/>
    </row>
    <row r="641" spans="2:35" ht="12.75" x14ac:dyDescent="0.2">
      <c r="B641" s="30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I641" s="32"/>
    </row>
    <row r="642" spans="2:35" ht="12.75" x14ac:dyDescent="0.2">
      <c r="B642" s="30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I642" s="32"/>
    </row>
    <row r="643" spans="2:35" ht="12.75" x14ac:dyDescent="0.2">
      <c r="B643" s="30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I643" s="32"/>
    </row>
    <row r="644" spans="2:35" ht="12.75" x14ac:dyDescent="0.2">
      <c r="B644" s="30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I644" s="32"/>
    </row>
    <row r="645" spans="2:35" ht="12.75" x14ac:dyDescent="0.2">
      <c r="B645" s="30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I645" s="32"/>
    </row>
    <row r="646" spans="2:35" ht="12.75" x14ac:dyDescent="0.2">
      <c r="B646" s="30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I646" s="32"/>
    </row>
    <row r="647" spans="2:35" ht="12.75" x14ac:dyDescent="0.2">
      <c r="B647" s="30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I647" s="32"/>
    </row>
    <row r="648" spans="2:35" ht="12.75" x14ac:dyDescent="0.2">
      <c r="B648" s="30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I648" s="32"/>
    </row>
    <row r="649" spans="2:35" ht="12.75" x14ac:dyDescent="0.2">
      <c r="B649" s="30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I649" s="32"/>
    </row>
    <row r="650" spans="2:35" ht="12.75" x14ac:dyDescent="0.2">
      <c r="B650" s="30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I650" s="32"/>
    </row>
    <row r="651" spans="2:35" ht="12.75" x14ac:dyDescent="0.2">
      <c r="B651" s="30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I651" s="32"/>
    </row>
    <row r="652" spans="2:35" ht="12.75" x14ac:dyDescent="0.2">
      <c r="B652" s="30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I652" s="32"/>
    </row>
    <row r="653" spans="2:35" ht="12.75" x14ac:dyDescent="0.2">
      <c r="B653" s="30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I653" s="32"/>
    </row>
    <row r="654" spans="2:35" ht="12.75" x14ac:dyDescent="0.2">
      <c r="B654" s="30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I654" s="32"/>
    </row>
    <row r="655" spans="2:35" ht="12.75" x14ac:dyDescent="0.2">
      <c r="B655" s="30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I655" s="32"/>
    </row>
    <row r="656" spans="2:35" ht="12.75" x14ac:dyDescent="0.2">
      <c r="B656" s="30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I656" s="32"/>
    </row>
    <row r="657" spans="2:35" ht="12.75" x14ac:dyDescent="0.2">
      <c r="B657" s="30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I657" s="32"/>
    </row>
    <row r="658" spans="2:35" ht="12.75" x14ac:dyDescent="0.2">
      <c r="B658" s="30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I658" s="32"/>
    </row>
    <row r="659" spans="2:35" ht="12.75" x14ac:dyDescent="0.2">
      <c r="B659" s="30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I659" s="32"/>
    </row>
    <row r="660" spans="2:35" ht="12.75" x14ac:dyDescent="0.2">
      <c r="B660" s="30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I660" s="32"/>
    </row>
    <row r="661" spans="2:35" ht="12.75" x14ac:dyDescent="0.2">
      <c r="B661" s="30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I661" s="32"/>
    </row>
    <row r="662" spans="2:35" ht="12.75" x14ac:dyDescent="0.2">
      <c r="B662" s="30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I662" s="32"/>
    </row>
    <row r="663" spans="2:35" ht="12.75" x14ac:dyDescent="0.2">
      <c r="B663" s="30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I663" s="32"/>
    </row>
    <row r="664" spans="2:35" ht="12.75" x14ac:dyDescent="0.2">
      <c r="B664" s="30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I664" s="32"/>
    </row>
    <row r="665" spans="2:35" ht="12.75" x14ac:dyDescent="0.2">
      <c r="B665" s="30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I665" s="32"/>
    </row>
    <row r="666" spans="2:35" ht="12.75" x14ac:dyDescent="0.2">
      <c r="B666" s="30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I666" s="32"/>
    </row>
    <row r="667" spans="2:35" ht="12.75" x14ac:dyDescent="0.2">
      <c r="B667" s="30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I667" s="32"/>
    </row>
    <row r="668" spans="2:35" ht="12.75" x14ac:dyDescent="0.2">
      <c r="B668" s="30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I668" s="32"/>
    </row>
    <row r="669" spans="2:35" ht="12.75" x14ac:dyDescent="0.2">
      <c r="B669" s="30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I669" s="32"/>
    </row>
    <row r="670" spans="2:35" ht="12.75" x14ac:dyDescent="0.2">
      <c r="B670" s="30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I670" s="32"/>
    </row>
    <row r="671" spans="2:35" ht="12.75" x14ac:dyDescent="0.2">
      <c r="B671" s="30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I671" s="32"/>
    </row>
    <row r="672" spans="2:35" ht="12.75" x14ac:dyDescent="0.2">
      <c r="B672" s="30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I672" s="32"/>
    </row>
    <row r="673" spans="2:35" ht="12.75" x14ac:dyDescent="0.2">
      <c r="B673" s="30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I673" s="32"/>
    </row>
    <row r="674" spans="2:35" ht="12.75" x14ac:dyDescent="0.2">
      <c r="B674" s="30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I674" s="32"/>
    </row>
    <row r="675" spans="2:35" ht="12.75" x14ac:dyDescent="0.2">
      <c r="B675" s="30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I675" s="32"/>
    </row>
    <row r="676" spans="2:35" ht="12.75" x14ac:dyDescent="0.2">
      <c r="B676" s="30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I676" s="32"/>
    </row>
    <row r="677" spans="2:35" ht="12.75" x14ac:dyDescent="0.2">
      <c r="B677" s="30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I677" s="32"/>
    </row>
    <row r="678" spans="2:35" ht="12.75" x14ac:dyDescent="0.2">
      <c r="B678" s="30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I678" s="32"/>
    </row>
    <row r="679" spans="2:35" ht="12.75" x14ac:dyDescent="0.2">
      <c r="B679" s="30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I679" s="32"/>
    </row>
    <row r="680" spans="2:35" ht="12.75" x14ac:dyDescent="0.2">
      <c r="B680" s="30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I680" s="32"/>
    </row>
    <row r="681" spans="2:35" ht="12.75" x14ac:dyDescent="0.2">
      <c r="B681" s="30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I681" s="32"/>
    </row>
    <row r="682" spans="2:35" ht="12.75" x14ac:dyDescent="0.2">
      <c r="B682" s="30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I682" s="32"/>
    </row>
    <row r="683" spans="2:35" ht="12.75" x14ac:dyDescent="0.2">
      <c r="B683" s="30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I683" s="32"/>
    </row>
    <row r="684" spans="2:35" ht="12.75" x14ac:dyDescent="0.2">
      <c r="B684" s="30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I684" s="32"/>
    </row>
    <row r="685" spans="2:35" ht="12.75" x14ac:dyDescent="0.2">
      <c r="B685" s="30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I685" s="32"/>
    </row>
    <row r="686" spans="2:35" ht="12.75" x14ac:dyDescent="0.2">
      <c r="B686" s="30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I686" s="32"/>
    </row>
    <row r="687" spans="2:35" ht="12.75" x14ac:dyDescent="0.2">
      <c r="B687" s="30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I687" s="32"/>
    </row>
    <row r="688" spans="2:35" ht="12.75" x14ac:dyDescent="0.2">
      <c r="B688" s="30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I688" s="32"/>
    </row>
    <row r="689" spans="2:35" ht="12.75" x14ac:dyDescent="0.2">
      <c r="B689" s="30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I689" s="32"/>
    </row>
    <row r="690" spans="2:35" ht="12.75" x14ac:dyDescent="0.2">
      <c r="B690" s="30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I690" s="32"/>
    </row>
    <row r="691" spans="2:35" ht="12.75" x14ac:dyDescent="0.2">
      <c r="B691" s="30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I691" s="32"/>
    </row>
    <row r="692" spans="2:35" ht="12.75" x14ac:dyDescent="0.2">
      <c r="B692" s="30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I692" s="32"/>
    </row>
    <row r="693" spans="2:35" ht="12.75" x14ac:dyDescent="0.2">
      <c r="B693" s="30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I693" s="32"/>
    </row>
    <row r="694" spans="2:35" ht="12.75" x14ac:dyDescent="0.2">
      <c r="B694" s="30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I694" s="32"/>
    </row>
    <row r="695" spans="2:35" ht="12.75" x14ac:dyDescent="0.2">
      <c r="B695" s="30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I695" s="32"/>
    </row>
    <row r="696" spans="2:35" ht="12.75" x14ac:dyDescent="0.2">
      <c r="B696" s="30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I696" s="32"/>
    </row>
    <row r="697" spans="2:35" ht="12.75" x14ac:dyDescent="0.2">
      <c r="B697" s="30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I697" s="32"/>
    </row>
    <row r="698" spans="2:35" ht="12.75" x14ac:dyDescent="0.2">
      <c r="B698" s="30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I698" s="32"/>
    </row>
    <row r="699" spans="2:35" ht="12.75" x14ac:dyDescent="0.2">
      <c r="B699" s="30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I699" s="32"/>
    </row>
    <row r="700" spans="2:35" ht="12.75" x14ac:dyDescent="0.2">
      <c r="B700" s="30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I700" s="32"/>
    </row>
    <row r="701" spans="2:35" ht="12.75" x14ac:dyDescent="0.2">
      <c r="B701" s="30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I701" s="32"/>
    </row>
    <row r="702" spans="2:35" ht="12.75" x14ac:dyDescent="0.2">
      <c r="B702" s="30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I702" s="32"/>
    </row>
    <row r="703" spans="2:35" ht="12.75" x14ac:dyDescent="0.2">
      <c r="B703" s="30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I703" s="32"/>
    </row>
    <row r="704" spans="2:35" ht="12.75" x14ac:dyDescent="0.2">
      <c r="B704" s="30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I704" s="32"/>
    </row>
    <row r="705" spans="2:35" ht="12.75" x14ac:dyDescent="0.2">
      <c r="B705" s="30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I705" s="32"/>
    </row>
    <row r="706" spans="2:35" ht="12.75" x14ac:dyDescent="0.2">
      <c r="B706" s="30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I706" s="32"/>
    </row>
    <row r="707" spans="2:35" ht="12.75" x14ac:dyDescent="0.2">
      <c r="B707" s="30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I707" s="32"/>
    </row>
    <row r="708" spans="2:35" ht="12.75" x14ac:dyDescent="0.2">
      <c r="B708" s="30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I708" s="32"/>
    </row>
    <row r="709" spans="2:35" ht="12.75" x14ac:dyDescent="0.2">
      <c r="B709" s="30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I709" s="32"/>
    </row>
    <row r="710" spans="2:35" ht="12.75" x14ac:dyDescent="0.2">
      <c r="B710" s="30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I710" s="32"/>
    </row>
    <row r="711" spans="2:35" ht="12.75" x14ac:dyDescent="0.2">
      <c r="B711" s="30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I711" s="32"/>
    </row>
    <row r="712" spans="2:35" ht="12.75" x14ac:dyDescent="0.2">
      <c r="B712" s="30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I712" s="32"/>
    </row>
    <row r="713" spans="2:35" ht="12.75" x14ac:dyDescent="0.2">
      <c r="B713" s="30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I713" s="32"/>
    </row>
    <row r="714" spans="2:35" ht="12.75" x14ac:dyDescent="0.2">
      <c r="B714" s="30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I714" s="32"/>
    </row>
    <row r="715" spans="2:35" ht="12.75" x14ac:dyDescent="0.2">
      <c r="B715" s="30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I715" s="32"/>
    </row>
    <row r="716" spans="2:35" ht="12.75" x14ac:dyDescent="0.2">
      <c r="B716" s="30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I716" s="32"/>
    </row>
    <row r="717" spans="2:35" ht="12.75" x14ac:dyDescent="0.2">
      <c r="B717" s="30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I717" s="32"/>
    </row>
    <row r="718" spans="2:35" ht="12.75" x14ac:dyDescent="0.2">
      <c r="B718" s="30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I718" s="32"/>
    </row>
    <row r="719" spans="2:35" ht="12.75" x14ac:dyDescent="0.2">
      <c r="B719" s="30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I719" s="32"/>
    </row>
    <row r="720" spans="2:35" ht="12.75" x14ac:dyDescent="0.2">
      <c r="B720" s="30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I720" s="32"/>
    </row>
    <row r="721" spans="2:35" ht="12.75" x14ac:dyDescent="0.2">
      <c r="B721" s="30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I721" s="32"/>
    </row>
    <row r="722" spans="2:35" ht="12.75" x14ac:dyDescent="0.2">
      <c r="B722" s="30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I722" s="32"/>
    </row>
    <row r="723" spans="2:35" ht="12.75" x14ac:dyDescent="0.2">
      <c r="B723" s="30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I723" s="32"/>
    </row>
    <row r="724" spans="2:35" ht="12.75" x14ac:dyDescent="0.2">
      <c r="B724" s="30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I724" s="32"/>
    </row>
    <row r="725" spans="2:35" ht="12.75" x14ac:dyDescent="0.2">
      <c r="B725" s="30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I725" s="32"/>
    </row>
    <row r="726" spans="2:35" ht="12.75" x14ac:dyDescent="0.2">
      <c r="B726" s="30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I726" s="32"/>
    </row>
    <row r="727" spans="2:35" ht="12.75" x14ac:dyDescent="0.2">
      <c r="B727" s="30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I727" s="32"/>
    </row>
    <row r="728" spans="2:35" ht="12.75" x14ac:dyDescent="0.2">
      <c r="B728" s="30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I728" s="32"/>
    </row>
    <row r="729" spans="2:35" ht="12.75" x14ac:dyDescent="0.2">
      <c r="B729" s="30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I729" s="32"/>
    </row>
    <row r="730" spans="2:35" ht="12.75" x14ac:dyDescent="0.2">
      <c r="B730" s="30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I730" s="32"/>
    </row>
    <row r="731" spans="2:35" ht="12.75" x14ac:dyDescent="0.2">
      <c r="B731" s="30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I731" s="32"/>
    </row>
    <row r="732" spans="2:35" ht="12.75" x14ac:dyDescent="0.2">
      <c r="B732" s="30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I732" s="32"/>
    </row>
    <row r="733" spans="2:35" ht="12.75" x14ac:dyDescent="0.2">
      <c r="B733" s="30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I733" s="32"/>
    </row>
    <row r="734" spans="2:35" ht="12.75" x14ac:dyDescent="0.2">
      <c r="B734" s="30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I734" s="32"/>
    </row>
    <row r="735" spans="2:35" ht="12.75" x14ac:dyDescent="0.2">
      <c r="B735" s="30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I735" s="32"/>
    </row>
    <row r="736" spans="2:35" ht="12.75" x14ac:dyDescent="0.2">
      <c r="B736" s="30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I736" s="32"/>
    </row>
    <row r="737" spans="2:35" ht="12.75" x14ac:dyDescent="0.2">
      <c r="B737" s="30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I737" s="32"/>
    </row>
    <row r="738" spans="2:35" ht="12.75" x14ac:dyDescent="0.2">
      <c r="B738" s="30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I738" s="32"/>
    </row>
    <row r="739" spans="2:35" ht="12.75" x14ac:dyDescent="0.2">
      <c r="B739" s="30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I739" s="32"/>
    </row>
    <row r="740" spans="2:35" ht="12.75" x14ac:dyDescent="0.2">
      <c r="B740" s="30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I740" s="32"/>
    </row>
    <row r="741" spans="2:35" ht="12.75" x14ac:dyDescent="0.2">
      <c r="B741" s="30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I741" s="32"/>
    </row>
    <row r="742" spans="2:35" ht="12.75" x14ac:dyDescent="0.2">
      <c r="B742" s="30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I742" s="32"/>
    </row>
    <row r="743" spans="2:35" ht="12.75" x14ac:dyDescent="0.2">
      <c r="B743" s="30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I743" s="32"/>
    </row>
    <row r="744" spans="2:35" ht="12.75" x14ac:dyDescent="0.2">
      <c r="B744" s="30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I744" s="32"/>
    </row>
    <row r="745" spans="2:35" ht="12.75" x14ac:dyDescent="0.2">
      <c r="B745" s="30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I745" s="32"/>
    </row>
    <row r="746" spans="2:35" ht="12.75" x14ac:dyDescent="0.2">
      <c r="B746" s="30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I746" s="32"/>
    </row>
    <row r="747" spans="2:35" ht="12.75" x14ac:dyDescent="0.2">
      <c r="B747" s="30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I747" s="32"/>
    </row>
    <row r="748" spans="2:35" ht="12.75" x14ac:dyDescent="0.2">
      <c r="B748" s="30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I748" s="32"/>
    </row>
    <row r="749" spans="2:35" ht="12.75" x14ac:dyDescent="0.2">
      <c r="B749" s="30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I749" s="32"/>
    </row>
    <row r="750" spans="2:35" ht="12.75" x14ac:dyDescent="0.2">
      <c r="B750" s="30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I750" s="32"/>
    </row>
    <row r="751" spans="2:35" ht="12.75" x14ac:dyDescent="0.2">
      <c r="B751" s="30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I751" s="32"/>
    </row>
    <row r="752" spans="2:35" ht="12.75" x14ac:dyDescent="0.2">
      <c r="B752" s="30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I752" s="32"/>
    </row>
    <row r="753" spans="2:35" ht="12.75" x14ac:dyDescent="0.2">
      <c r="B753" s="30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I753" s="32"/>
    </row>
    <row r="754" spans="2:35" ht="12.75" x14ac:dyDescent="0.2">
      <c r="B754" s="30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I754" s="32"/>
    </row>
    <row r="755" spans="2:35" ht="12.75" x14ac:dyDescent="0.2">
      <c r="B755" s="30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I755" s="32"/>
    </row>
    <row r="756" spans="2:35" ht="12.75" x14ac:dyDescent="0.2">
      <c r="B756" s="30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I756" s="32"/>
    </row>
    <row r="757" spans="2:35" ht="12.75" x14ac:dyDescent="0.2">
      <c r="B757" s="30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I757" s="32"/>
    </row>
    <row r="758" spans="2:35" ht="12.75" x14ac:dyDescent="0.2">
      <c r="B758" s="30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I758" s="32"/>
    </row>
    <row r="759" spans="2:35" ht="12.75" x14ac:dyDescent="0.2">
      <c r="B759" s="30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I759" s="32"/>
    </row>
    <row r="760" spans="2:35" ht="12.75" x14ac:dyDescent="0.2">
      <c r="B760" s="30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I760" s="32"/>
    </row>
    <row r="761" spans="2:35" ht="12.75" x14ac:dyDescent="0.2">
      <c r="B761" s="30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I761" s="32"/>
    </row>
    <row r="762" spans="2:35" ht="12.75" x14ac:dyDescent="0.2">
      <c r="B762" s="30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I762" s="32"/>
    </row>
    <row r="763" spans="2:35" ht="12.75" x14ac:dyDescent="0.2">
      <c r="B763" s="30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I763" s="32"/>
    </row>
    <row r="764" spans="2:35" ht="12.75" x14ac:dyDescent="0.2">
      <c r="B764" s="30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I764" s="32"/>
    </row>
    <row r="765" spans="2:35" ht="12.75" x14ac:dyDescent="0.2">
      <c r="B765" s="30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I765" s="32"/>
    </row>
    <row r="766" spans="2:35" ht="12.75" x14ac:dyDescent="0.2">
      <c r="B766" s="30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I766" s="32"/>
    </row>
    <row r="767" spans="2:35" ht="12.75" x14ac:dyDescent="0.2">
      <c r="B767" s="30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I767" s="32"/>
    </row>
    <row r="768" spans="2:35" ht="12.75" x14ac:dyDescent="0.2">
      <c r="B768" s="30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I768" s="32"/>
    </row>
    <row r="769" spans="2:35" ht="12.75" x14ac:dyDescent="0.2">
      <c r="B769" s="30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I769" s="32"/>
    </row>
    <row r="770" spans="2:35" ht="12.75" x14ac:dyDescent="0.2">
      <c r="B770" s="30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I770" s="32"/>
    </row>
    <row r="771" spans="2:35" ht="12.75" x14ac:dyDescent="0.2">
      <c r="B771" s="30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I771" s="32"/>
    </row>
    <row r="772" spans="2:35" ht="12.75" x14ac:dyDescent="0.2">
      <c r="B772" s="30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I772" s="32"/>
    </row>
    <row r="773" spans="2:35" ht="12.75" x14ac:dyDescent="0.2">
      <c r="B773" s="30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I773" s="32"/>
    </row>
    <row r="774" spans="2:35" ht="12.75" x14ac:dyDescent="0.2">
      <c r="B774" s="30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I774" s="32"/>
    </row>
    <row r="775" spans="2:35" ht="12.75" x14ac:dyDescent="0.2">
      <c r="B775" s="30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I775" s="32"/>
    </row>
    <row r="776" spans="2:35" ht="12.75" x14ac:dyDescent="0.2">
      <c r="B776" s="30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I776" s="32"/>
    </row>
    <row r="777" spans="2:35" ht="12.75" x14ac:dyDescent="0.2">
      <c r="B777" s="30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I777" s="32"/>
    </row>
    <row r="778" spans="2:35" ht="12.75" x14ac:dyDescent="0.2">
      <c r="B778" s="30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I778" s="32"/>
    </row>
    <row r="779" spans="2:35" ht="12.75" x14ac:dyDescent="0.2">
      <c r="B779" s="30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I779" s="32"/>
    </row>
    <row r="780" spans="2:35" ht="12.75" x14ac:dyDescent="0.2">
      <c r="B780" s="30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I780" s="32"/>
    </row>
    <row r="781" spans="2:35" ht="12.75" x14ac:dyDescent="0.2">
      <c r="B781" s="30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I781" s="32"/>
    </row>
    <row r="782" spans="2:35" ht="12.75" x14ac:dyDescent="0.2">
      <c r="B782" s="30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I782" s="32"/>
    </row>
    <row r="783" spans="2:35" ht="12.75" x14ac:dyDescent="0.2">
      <c r="B783" s="30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I783" s="32"/>
    </row>
    <row r="784" spans="2:35" ht="12.75" x14ac:dyDescent="0.2">
      <c r="B784" s="30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I784" s="32"/>
    </row>
    <row r="785" spans="2:35" ht="12.75" x14ac:dyDescent="0.2">
      <c r="B785" s="30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I785" s="32"/>
    </row>
    <row r="786" spans="2:35" ht="12.75" x14ac:dyDescent="0.2">
      <c r="B786" s="30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I786" s="32"/>
    </row>
    <row r="787" spans="2:35" ht="12.75" x14ac:dyDescent="0.2">
      <c r="B787" s="30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I787" s="32"/>
    </row>
    <row r="788" spans="2:35" ht="12.75" x14ac:dyDescent="0.2">
      <c r="B788" s="30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I788" s="32"/>
    </row>
    <row r="789" spans="2:35" ht="12.75" x14ac:dyDescent="0.2">
      <c r="B789" s="30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I789" s="32"/>
    </row>
    <row r="790" spans="2:35" ht="12.75" x14ac:dyDescent="0.2">
      <c r="B790" s="30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I790" s="32"/>
    </row>
    <row r="791" spans="2:35" ht="12.75" x14ac:dyDescent="0.2">
      <c r="B791" s="30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I791" s="32"/>
    </row>
    <row r="792" spans="2:35" ht="12.75" x14ac:dyDescent="0.2">
      <c r="B792" s="30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I792" s="32"/>
    </row>
    <row r="793" spans="2:35" ht="12.75" x14ac:dyDescent="0.2">
      <c r="B793" s="30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I793" s="32"/>
    </row>
    <row r="794" spans="2:35" ht="12.75" x14ac:dyDescent="0.2">
      <c r="B794" s="30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I794" s="32"/>
    </row>
    <row r="795" spans="2:35" ht="12.75" x14ac:dyDescent="0.2">
      <c r="B795" s="30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I795" s="32"/>
    </row>
    <row r="796" spans="2:35" ht="12.75" x14ac:dyDescent="0.2">
      <c r="B796" s="30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I796" s="32"/>
    </row>
    <row r="797" spans="2:35" ht="12.75" x14ac:dyDescent="0.2">
      <c r="B797" s="30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I797" s="32"/>
    </row>
    <row r="798" spans="2:35" ht="12.75" x14ac:dyDescent="0.2">
      <c r="B798" s="30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I798" s="32"/>
    </row>
    <row r="799" spans="2:35" ht="12.75" x14ac:dyDescent="0.2">
      <c r="B799" s="30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I799" s="32"/>
    </row>
    <row r="800" spans="2:35" ht="12.75" x14ac:dyDescent="0.2">
      <c r="B800" s="30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I800" s="32"/>
    </row>
    <row r="801" spans="2:35" ht="12.75" x14ac:dyDescent="0.2">
      <c r="B801" s="30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I801" s="32"/>
    </row>
    <row r="802" spans="2:35" ht="12.75" x14ac:dyDescent="0.2">
      <c r="B802" s="30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I802" s="32"/>
    </row>
    <row r="803" spans="2:35" ht="12.75" x14ac:dyDescent="0.2">
      <c r="B803" s="30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I803" s="32"/>
    </row>
    <row r="804" spans="2:35" ht="12.75" x14ac:dyDescent="0.2">
      <c r="B804" s="30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I804" s="32"/>
    </row>
    <row r="805" spans="2:35" ht="12.75" x14ac:dyDescent="0.2">
      <c r="B805" s="30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I805" s="32"/>
    </row>
    <row r="806" spans="2:35" ht="12.75" x14ac:dyDescent="0.2">
      <c r="B806" s="30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I806" s="32"/>
    </row>
    <row r="807" spans="2:35" ht="12.75" x14ac:dyDescent="0.2">
      <c r="B807" s="30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I807" s="32"/>
    </row>
    <row r="808" spans="2:35" ht="12.75" x14ac:dyDescent="0.2">
      <c r="B808" s="30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I808" s="32"/>
    </row>
    <row r="809" spans="2:35" ht="12.75" x14ac:dyDescent="0.2">
      <c r="B809" s="30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I809" s="32"/>
    </row>
    <row r="810" spans="2:35" ht="12.75" x14ac:dyDescent="0.2">
      <c r="B810" s="30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I810" s="32"/>
    </row>
    <row r="811" spans="2:35" ht="12.75" x14ac:dyDescent="0.2">
      <c r="B811" s="30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I811" s="32"/>
    </row>
    <row r="812" spans="2:35" ht="12.75" x14ac:dyDescent="0.2">
      <c r="B812" s="30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I812" s="32"/>
    </row>
    <row r="813" spans="2:35" ht="12.75" x14ac:dyDescent="0.2">
      <c r="B813" s="30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I813" s="32"/>
    </row>
    <row r="814" spans="2:35" ht="12.75" x14ac:dyDescent="0.2">
      <c r="B814" s="30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I814" s="32"/>
    </row>
    <row r="815" spans="2:35" ht="12.75" x14ac:dyDescent="0.2">
      <c r="B815" s="30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I815" s="32"/>
    </row>
    <row r="816" spans="2:35" ht="12.75" x14ac:dyDescent="0.2">
      <c r="B816" s="30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I816" s="32"/>
    </row>
    <row r="817" spans="2:35" ht="12.75" x14ac:dyDescent="0.2">
      <c r="B817" s="30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I817" s="32"/>
    </row>
    <row r="818" spans="2:35" ht="12.75" x14ac:dyDescent="0.2">
      <c r="B818" s="30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I818" s="32"/>
    </row>
    <row r="819" spans="2:35" ht="12.75" x14ac:dyDescent="0.2">
      <c r="B819" s="30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I819" s="32"/>
    </row>
    <row r="820" spans="2:35" ht="12.75" x14ac:dyDescent="0.2">
      <c r="B820" s="30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I820" s="32"/>
    </row>
    <row r="821" spans="2:35" ht="12.75" x14ac:dyDescent="0.2">
      <c r="B821" s="30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I821" s="32"/>
    </row>
    <row r="822" spans="2:35" ht="12.75" x14ac:dyDescent="0.2">
      <c r="B822" s="30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I822" s="32"/>
    </row>
    <row r="823" spans="2:35" ht="12.75" x14ac:dyDescent="0.2">
      <c r="B823" s="30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I823" s="32"/>
    </row>
    <row r="824" spans="2:35" ht="12.75" x14ac:dyDescent="0.2">
      <c r="B824" s="30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I824" s="32"/>
    </row>
    <row r="825" spans="2:35" ht="12.75" x14ac:dyDescent="0.2">
      <c r="B825" s="30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I825" s="32"/>
    </row>
    <row r="826" spans="2:35" ht="12.75" x14ac:dyDescent="0.2">
      <c r="B826" s="30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I826" s="32"/>
    </row>
    <row r="827" spans="2:35" ht="12.75" x14ac:dyDescent="0.2">
      <c r="B827" s="30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I827" s="32"/>
    </row>
    <row r="828" spans="2:35" ht="12.75" x14ac:dyDescent="0.2">
      <c r="B828" s="30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I828" s="32"/>
    </row>
    <row r="829" spans="2:35" ht="12.75" x14ac:dyDescent="0.2">
      <c r="B829" s="30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I829" s="32"/>
    </row>
    <row r="830" spans="2:35" ht="12.75" x14ac:dyDescent="0.2">
      <c r="B830" s="30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I830" s="32"/>
    </row>
    <row r="831" spans="2:35" ht="12.75" x14ac:dyDescent="0.2">
      <c r="B831" s="30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I831" s="32"/>
    </row>
    <row r="832" spans="2:35" ht="12.75" x14ac:dyDescent="0.2">
      <c r="B832" s="30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I832" s="32"/>
    </row>
    <row r="833" spans="2:35" ht="12.75" x14ac:dyDescent="0.2">
      <c r="B833" s="30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I833" s="32"/>
    </row>
    <row r="834" spans="2:35" ht="12.75" x14ac:dyDescent="0.2">
      <c r="B834" s="30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I834" s="32"/>
    </row>
    <row r="835" spans="2:35" ht="12.75" x14ac:dyDescent="0.2">
      <c r="B835" s="30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I835" s="32"/>
    </row>
    <row r="836" spans="2:35" ht="12.75" x14ac:dyDescent="0.2">
      <c r="B836" s="30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I836" s="32"/>
    </row>
    <row r="837" spans="2:35" ht="12.75" x14ac:dyDescent="0.2">
      <c r="B837" s="30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I837" s="32"/>
    </row>
    <row r="838" spans="2:35" ht="12.75" x14ac:dyDescent="0.2">
      <c r="B838" s="30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I838" s="32"/>
    </row>
    <row r="839" spans="2:35" ht="12.75" x14ac:dyDescent="0.2">
      <c r="B839" s="30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I839" s="32"/>
    </row>
    <row r="840" spans="2:35" ht="12.75" x14ac:dyDescent="0.2">
      <c r="B840" s="30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I840" s="32"/>
    </row>
    <row r="841" spans="2:35" ht="12.75" x14ac:dyDescent="0.2">
      <c r="B841" s="30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I841" s="32"/>
    </row>
    <row r="842" spans="2:35" ht="12.75" x14ac:dyDescent="0.2">
      <c r="B842" s="30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I842" s="32"/>
    </row>
    <row r="843" spans="2:35" ht="12.75" x14ac:dyDescent="0.2">
      <c r="B843" s="30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I843" s="32"/>
    </row>
    <row r="844" spans="2:35" ht="12.75" x14ac:dyDescent="0.2">
      <c r="B844" s="30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I844" s="32"/>
    </row>
    <row r="845" spans="2:35" ht="12.75" x14ac:dyDescent="0.2">
      <c r="B845" s="30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I845" s="32"/>
    </row>
    <row r="846" spans="2:35" ht="12.75" x14ac:dyDescent="0.2">
      <c r="B846" s="30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I846" s="32"/>
    </row>
    <row r="847" spans="2:35" ht="12.75" x14ac:dyDescent="0.2">
      <c r="B847" s="30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I847" s="32"/>
    </row>
    <row r="848" spans="2:35" ht="12.75" x14ac:dyDescent="0.2">
      <c r="B848" s="30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I848" s="32"/>
    </row>
    <row r="849" spans="2:35" ht="12.75" x14ac:dyDescent="0.2">
      <c r="B849" s="30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I849" s="32"/>
    </row>
    <row r="850" spans="2:35" ht="12.75" x14ac:dyDescent="0.2">
      <c r="B850" s="30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I850" s="32"/>
    </row>
    <row r="851" spans="2:35" ht="12.75" x14ac:dyDescent="0.2">
      <c r="B851" s="30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I851" s="32"/>
    </row>
    <row r="852" spans="2:35" ht="12.75" x14ac:dyDescent="0.2">
      <c r="B852" s="30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I852" s="32"/>
    </row>
    <row r="853" spans="2:35" ht="12.75" x14ac:dyDescent="0.2">
      <c r="B853" s="30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I853" s="32"/>
    </row>
    <row r="854" spans="2:35" ht="12.75" x14ac:dyDescent="0.2">
      <c r="B854" s="30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I854" s="32"/>
    </row>
    <row r="855" spans="2:35" ht="12.75" x14ac:dyDescent="0.2">
      <c r="B855" s="30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I855" s="32"/>
    </row>
    <row r="856" spans="2:35" ht="12.75" x14ac:dyDescent="0.2">
      <c r="B856" s="30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I856" s="32"/>
    </row>
    <row r="857" spans="2:35" ht="12.75" x14ac:dyDescent="0.2">
      <c r="B857" s="30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I857" s="32"/>
    </row>
    <row r="858" spans="2:35" ht="12.75" x14ac:dyDescent="0.2">
      <c r="B858" s="30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I858" s="32"/>
    </row>
    <row r="859" spans="2:35" ht="12.75" x14ac:dyDescent="0.2">
      <c r="B859" s="30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I859" s="32"/>
    </row>
    <row r="860" spans="2:35" ht="12.75" x14ac:dyDescent="0.2">
      <c r="B860" s="30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I860" s="32"/>
    </row>
    <row r="861" spans="2:35" ht="12.75" x14ac:dyDescent="0.2">
      <c r="B861" s="30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I861" s="32"/>
    </row>
    <row r="862" spans="2:35" ht="12.75" x14ac:dyDescent="0.2">
      <c r="B862" s="30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I862" s="32"/>
    </row>
    <row r="863" spans="2:35" ht="12.75" x14ac:dyDescent="0.2">
      <c r="B863" s="30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I863" s="32"/>
    </row>
    <row r="864" spans="2:35" ht="12.75" x14ac:dyDescent="0.2">
      <c r="B864" s="30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I864" s="32"/>
    </row>
    <row r="865" spans="2:35" ht="12.75" x14ac:dyDescent="0.2">
      <c r="B865" s="30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I865" s="32"/>
    </row>
    <row r="866" spans="2:35" ht="12.75" x14ac:dyDescent="0.2">
      <c r="B866" s="30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I866" s="32"/>
    </row>
    <row r="867" spans="2:35" ht="12.75" x14ac:dyDescent="0.2">
      <c r="B867" s="30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I867" s="32"/>
    </row>
    <row r="868" spans="2:35" ht="12.75" x14ac:dyDescent="0.2">
      <c r="B868" s="30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I868" s="32"/>
    </row>
    <row r="869" spans="2:35" ht="12.75" x14ac:dyDescent="0.2">
      <c r="B869" s="30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I869" s="32"/>
    </row>
    <row r="870" spans="2:35" ht="12.75" x14ac:dyDescent="0.2">
      <c r="B870" s="30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I870" s="32"/>
    </row>
    <row r="871" spans="2:35" ht="12.75" x14ac:dyDescent="0.2">
      <c r="B871" s="30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I871" s="32"/>
    </row>
    <row r="872" spans="2:35" ht="12.75" x14ac:dyDescent="0.2">
      <c r="B872" s="30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I872" s="32"/>
    </row>
    <row r="873" spans="2:35" ht="12.75" x14ac:dyDescent="0.2">
      <c r="B873" s="30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I873" s="32"/>
    </row>
    <row r="874" spans="2:35" ht="12.75" x14ac:dyDescent="0.2">
      <c r="B874" s="30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I874" s="32"/>
    </row>
    <row r="875" spans="2:35" ht="12.75" x14ac:dyDescent="0.2">
      <c r="B875" s="30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I875" s="32"/>
    </row>
    <row r="876" spans="2:35" ht="12.75" x14ac:dyDescent="0.2">
      <c r="B876" s="30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I876" s="32"/>
    </row>
    <row r="877" spans="2:35" ht="12.75" x14ac:dyDescent="0.2">
      <c r="B877" s="30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I877" s="32"/>
    </row>
    <row r="878" spans="2:35" ht="12.75" x14ac:dyDescent="0.2">
      <c r="B878" s="30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I878" s="32"/>
    </row>
    <row r="879" spans="2:35" ht="12.75" x14ac:dyDescent="0.2">
      <c r="B879" s="30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I879" s="32"/>
    </row>
    <row r="880" spans="2:35" ht="12.75" x14ac:dyDescent="0.2">
      <c r="B880" s="30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I880" s="32"/>
    </row>
    <row r="881" spans="2:35" ht="12.75" x14ac:dyDescent="0.2">
      <c r="B881" s="30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I881" s="32"/>
    </row>
    <row r="882" spans="2:35" ht="12.75" x14ac:dyDescent="0.2">
      <c r="B882" s="30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I882" s="32"/>
    </row>
    <row r="883" spans="2:35" ht="12.75" x14ac:dyDescent="0.2">
      <c r="B883" s="30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I883" s="32"/>
    </row>
    <row r="884" spans="2:35" ht="12.75" x14ac:dyDescent="0.2">
      <c r="B884" s="30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I884" s="32"/>
    </row>
    <row r="885" spans="2:35" ht="12.75" x14ac:dyDescent="0.2">
      <c r="B885" s="30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I885" s="32"/>
    </row>
    <row r="886" spans="2:35" ht="12.75" x14ac:dyDescent="0.2">
      <c r="B886" s="30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I886" s="32"/>
    </row>
    <row r="887" spans="2:35" ht="12.75" x14ac:dyDescent="0.2">
      <c r="B887" s="30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I887" s="32"/>
    </row>
    <row r="888" spans="2:35" ht="12.75" x14ac:dyDescent="0.2">
      <c r="B888" s="30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I888" s="32"/>
    </row>
    <row r="889" spans="2:35" ht="12.75" x14ac:dyDescent="0.2">
      <c r="B889" s="30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I889" s="32"/>
    </row>
    <row r="890" spans="2:35" ht="12.75" x14ac:dyDescent="0.2">
      <c r="B890" s="30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I890" s="32"/>
    </row>
    <row r="891" spans="2:35" ht="12.75" x14ac:dyDescent="0.2">
      <c r="B891" s="30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I891" s="32"/>
    </row>
    <row r="892" spans="2:35" ht="12.75" x14ac:dyDescent="0.2">
      <c r="B892" s="30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I892" s="32"/>
    </row>
    <row r="893" spans="2:35" ht="12.75" x14ac:dyDescent="0.2">
      <c r="B893" s="30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I893" s="32"/>
    </row>
    <row r="894" spans="2:35" ht="12.75" x14ac:dyDescent="0.2">
      <c r="B894" s="30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I894" s="32"/>
    </row>
    <row r="895" spans="2:35" ht="12.75" x14ac:dyDescent="0.2">
      <c r="B895" s="30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I895" s="32"/>
    </row>
    <row r="896" spans="2:35" ht="12.75" x14ac:dyDescent="0.2">
      <c r="B896" s="30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I896" s="32"/>
    </row>
    <row r="897" spans="2:35" ht="12.75" x14ac:dyDescent="0.2">
      <c r="B897" s="30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I897" s="32"/>
    </row>
    <row r="898" spans="2:35" ht="12.75" x14ac:dyDescent="0.2">
      <c r="B898" s="30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I898" s="32"/>
    </row>
    <row r="899" spans="2:35" ht="12.75" x14ac:dyDescent="0.2">
      <c r="B899" s="30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I899" s="32"/>
    </row>
    <row r="900" spans="2:35" ht="12.75" x14ac:dyDescent="0.2">
      <c r="B900" s="30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I900" s="32"/>
    </row>
    <row r="901" spans="2:35" ht="12.75" x14ac:dyDescent="0.2">
      <c r="B901" s="30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I901" s="32"/>
    </row>
    <row r="902" spans="2:35" ht="12.75" x14ac:dyDescent="0.2">
      <c r="B902" s="30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I902" s="32"/>
    </row>
    <row r="903" spans="2:35" ht="12.75" x14ac:dyDescent="0.2">
      <c r="B903" s="30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I903" s="32"/>
    </row>
    <row r="904" spans="2:35" ht="12.75" x14ac:dyDescent="0.2">
      <c r="B904" s="30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I904" s="32"/>
    </row>
    <row r="905" spans="2:35" ht="12.75" x14ac:dyDescent="0.2">
      <c r="B905" s="30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I905" s="32"/>
    </row>
    <row r="906" spans="2:35" ht="12.75" x14ac:dyDescent="0.2">
      <c r="B906" s="30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I906" s="32"/>
    </row>
    <row r="907" spans="2:35" ht="12.75" x14ac:dyDescent="0.2">
      <c r="B907" s="30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I907" s="32"/>
    </row>
    <row r="908" spans="2:35" ht="12.75" x14ac:dyDescent="0.2">
      <c r="B908" s="30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I908" s="32"/>
    </row>
    <row r="909" spans="2:35" ht="12.75" x14ac:dyDescent="0.2">
      <c r="B909" s="30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I909" s="32"/>
    </row>
    <row r="910" spans="2:35" ht="12.75" x14ac:dyDescent="0.2">
      <c r="B910" s="30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I910" s="32"/>
    </row>
    <row r="911" spans="2:35" ht="12.75" x14ac:dyDescent="0.2">
      <c r="B911" s="30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I911" s="32"/>
    </row>
    <row r="912" spans="2:35" ht="12.75" x14ac:dyDescent="0.2">
      <c r="B912" s="30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I912" s="32"/>
    </row>
    <row r="913" spans="2:35" ht="12.75" x14ac:dyDescent="0.2">
      <c r="B913" s="30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I913" s="32"/>
    </row>
    <row r="914" spans="2:35" ht="12.75" x14ac:dyDescent="0.2">
      <c r="B914" s="30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I914" s="32"/>
    </row>
    <row r="915" spans="2:35" ht="12.75" x14ac:dyDescent="0.2">
      <c r="B915" s="30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I915" s="32"/>
    </row>
    <row r="916" spans="2:35" ht="12.75" x14ac:dyDescent="0.2">
      <c r="B916" s="30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I916" s="32"/>
    </row>
    <row r="917" spans="2:35" ht="12.75" x14ac:dyDescent="0.2">
      <c r="B917" s="30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I917" s="32"/>
    </row>
    <row r="918" spans="2:35" ht="12.75" x14ac:dyDescent="0.2">
      <c r="B918" s="30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I918" s="32"/>
    </row>
    <row r="919" spans="2:35" ht="12.75" x14ac:dyDescent="0.2">
      <c r="B919" s="30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I919" s="32"/>
    </row>
    <row r="920" spans="2:35" ht="12.75" x14ac:dyDescent="0.2">
      <c r="B920" s="30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I920" s="32"/>
    </row>
    <row r="921" spans="2:35" ht="12.75" x14ac:dyDescent="0.2">
      <c r="B921" s="30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I921" s="32"/>
    </row>
    <row r="922" spans="2:35" ht="12.75" x14ac:dyDescent="0.2">
      <c r="B922" s="30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I922" s="32"/>
    </row>
    <row r="923" spans="2:35" ht="12.75" x14ac:dyDescent="0.2">
      <c r="B923" s="30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I923" s="32"/>
    </row>
    <row r="924" spans="2:35" ht="12.75" x14ac:dyDescent="0.2">
      <c r="B924" s="30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I924" s="32"/>
    </row>
    <row r="925" spans="2:35" ht="12.75" x14ac:dyDescent="0.2">
      <c r="B925" s="30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I925" s="32"/>
    </row>
    <row r="926" spans="2:35" ht="12.75" x14ac:dyDescent="0.2">
      <c r="B926" s="30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I926" s="32"/>
    </row>
    <row r="927" spans="2:35" ht="12.75" x14ac:dyDescent="0.2">
      <c r="B927" s="30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I927" s="32"/>
    </row>
    <row r="928" spans="2:35" ht="12.75" x14ac:dyDescent="0.2">
      <c r="B928" s="30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I928" s="32"/>
    </row>
    <row r="929" spans="2:35" ht="12.75" x14ac:dyDescent="0.2">
      <c r="B929" s="30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I929" s="32"/>
    </row>
    <row r="930" spans="2:35" ht="12.75" x14ac:dyDescent="0.2">
      <c r="B930" s="30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I930" s="32"/>
    </row>
    <row r="931" spans="2:35" ht="12.75" x14ac:dyDescent="0.2">
      <c r="B931" s="30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I931" s="32"/>
    </row>
    <row r="932" spans="2:35" ht="12.75" x14ac:dyDescent="0.2">
      <c r="B932" s="30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I932" s="32"/>
    </row>
    <row r="933" spans="2:35" ht="12.75" x14ac:dyDescent="0.2">
      <c r="B933" s="30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I933" s="32"/>
    </row>
    <row r="934" spans="2:35" ht="12.75" x14ac:dyDescent="0.2">
      <c r="B934" s="30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I934" s="32"/>
    </row>
    <row r="935" spans="2:35" ht="12.75" x14ac:dyDescent="0.2">
      <c r="B935" s="30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I935" s="32"/>
    </row>
    <row r="936" spans="2:35" ht="12.75" x14ac:dyDescent="0.2">
      <c r="B936" s="30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I936" s="32"/>
    </row>
    <row r="937" spans="2:35" ht="12.75" x14ac:dyDescent="0.2">
      <c r="B937" s="30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I937" s="32"/>
    </row>
    <row r="938" spans="2:35" ht="12.75" x14ac:dyDescent="0.2">
      <c r="B938" s="30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I938" s="32"/>
    </row>
    <row r="939" spans="2:35" ht="12.75" x14ac:dyDescent="0.2">
      <c r="B939" s="30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I939" s="32"/>
    </row>
    <row r="940" spans="2:35" ht="12.75" x14ac:dyDescent="0.2">
      <c r="B940" s="30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I940" s="32"/>
    </row>
    <row r="941" spans="2:35" ht="12.75" x14ac:dyDescent="0.2">
      <c r="B941" s="30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I941" s="32"/>
    </row>
    <row r="942" spans="2:35" ht="12.75" x14ac:dyDescent="0.2">
      <c r="B942" s="30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I942" s="32"/>
    </row>
    <row r="943" spans="2:35" ht="12.75" x14ac:dyDescent="0.2">
      <c r="B943" s="30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I943" s="32"/>
    </row>
    <row r="944" spans="2:35" ht="12.75" x14ac:dyDescent="0.2">
      <c r="B944" s="30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I944" s="32"/>
    </row>
    <row r="945" spans="2:35" ht="12.75" x14ac:dyDescent="0.2">
      <c r="B945" s="30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I945" s="32"/>
    </row>
    <row r="946" spans="2:35" ht="12.75" x14ac:dyDescent="0.2">
      <c r="B946" s="30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I946" s="32"/>
    </row>
    <row r="947" spans="2:35" ht="12.75" x14ac:dyDescent="0.2">
      <c r="B947" s="30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I947" s="32"/>
    </row>
    <row r="948" spans="2:35" ht="12.75" x14ac:dyDescent="0.2">
      <c r="B948" s="30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I948" s="32"/>
    </row>
    <row r="949" spans="2:35" ht="12.75" x14ac:dyDescent="0.2">
      <c r="B949" s="30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I949" s="32"/>
    </row>
    <row r="950" spans="2:35" ht="12.75" x14ac:dyDescent="0.2">
      <c r="B950" s="30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I950" s="32"/>
    </row>
    <row r="951" spans="2:35" ht="12.75" x14ac:dyDescent="0.2">
      <c r="B951" s="30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I951" s="32"/>
    </row>
    <row r="952" spans="2:35" ht="12.75" x14ac:dyDescent="0.2">
      <c r="B952" s="30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I952" s="32"/>
    </row>
    <row r="953" spans="2:35" ht="12.75" x14ac:dyDescent="0.2">
      <c r="B953" s="30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I953" s="32"/>
    </row>
    <row r="954" spans="2:35" ht="12.75" x14ac:dyDescent="0.2">
      <c r="B954" s="30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I954" s="32"/>
    </row>
    <row r="955" spans="2:35" ht="12.75" x14ac:dyDescent="0.2">
      <c r="B955" s="30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I955" s="32"/>
    </row>
    <row r="956" spans="2:35" ht="12.75" x14ac:dyDescent="0.2">
      <c r="B956" s="30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I956" s="32"/>
    </row>
    <row r="957" spans="2:35" ht="12.75" x14ac:dyDescent="0.2">
      <c r="B957" s="30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I957" s="32"/>
    </row>
    <row r="958" spans="2:35" ht="12.75" x14ac:dyDescent="0.2">
      <c r="B958" s="30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I958" s="32"/>
    </row>
    <row r="959" spans="2:35" ht="12.75" x14ac:dyDescent="0.2">
      <c r="B959" s="30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I959" s="32"/>
    </row>
    <row r="960" spans="2:35" ht="12.75" x14ac:dyDescent="0.2">
      <c r="B960" s="30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I960" s="32"/>
    </row>
    <row r="961" spans="2:35" ht="12.75" x14ac:dyDescent="0.2">
      <c r="B961" s="30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I961" s="32"/>
    </row>
    <row r="962" spans="2:35" ht="12.75" x14ac:dyDescent="0.2">
      <c r="B962" s="30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I962" s="32"/>
    </row>
    <row r="963" spans="2:35" ht="12.75" x14ac:dyDescent="0.2">
      <c r="B963" s="30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I963" s="32"/>
    </row>
    <row r="964" spans="2:35" ht="12.75" x14ac:dyDescent="0.2">
      <c r="B964" s="30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I964" s="32"/>
    </row>
    <row r="965" spans="2:35" ht="12.75" x14ac:dyDescent="0.2">
      <c r="B965" s="30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I965" s="32"/>
    </row>
    <row r="966" spans="2:35" ht="12.75" x14ac:dyDescent="0.2">
      <c r="B966" s="30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I966" s="32"/>
    </row>
    <row r="967" spans="2:35" ht="12.75" x14ac:dyDescent="0.2">
      <c r="B967" s="30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I967" s="32"/>
    </row>
    <row r="968" spans="2:35" ht="12.75" x14ac:dyDescent="0.2">
      <c r="B968" s="30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I968" s="32"/>
    </row>
    <row r="969" spans="2:35" ht="12.75" x14ac:dyDescent="0.2">
      <c r="B969" s="30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I969" s="32"/>
    </row>
    <row r="970" spans="2:35" ht="12.75" x14ac:dyDescent="0.2">
      <c r="B970" s="30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I970" s="32"/>
    </row>
    <row r="971" spans="2:35" ht="12.75" x14ac:dyDescent="0.2">
      <c r="B971" s="30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I971" s="32"/>
    </row>
    <row r="972" spans="2:35" ht="12.75" x14ac:dyDescent="0.2">
      <c r="B972" s="30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I972" s="32"/>
    </row>
    <row r="973" spans="2:35" ht="12.75" x14ac:dyDescent="0.2">
      <c r="B973" s="30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I973" s="32"/>
    </row>
    <row r="974" spans="2:35" ht="12.75" x14ac:dyDescent="0.2">
      <c r="B974" s="30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I974" s="32"/>
    </row>
    <row r="975" spans="2:35" ht="12.75" x14ac:dyDescent="0.2">
      <c r="B975" s="30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I975" s="32"/>
    </row>
    <row r="976" spans="2:35" ht="12.75" x14ac:dyDescent="0.2">
      <c r="B976" s="30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I976" s="32"/>
    </row>
    <row r="977" spans="2:35" ht="12.75" x14ac:dyDescent="0.2">
      <c r="B977" s="30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I977" s="32"/>
    </row>
    <row r="978" spans="2:35" ht="12.75" x14ac:dyDescent="0.2">
      <c r="B978" s="30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I978" s="32"/>
    </row>
    <row r="979" spans="2:35" ht="12.75" x14ac:dyDescent="0.2">
      <c r="B979" s="30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I979" s="32"/>
    </row>
    <row r="980" spans="2:35" ht="12.75" x14ac:dyDescent="0.2">
      <c r="B980" s="30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I980" s="32"/>
    </row>
    <row r="981" spans="2:35" ht="12.75" x14ac:dyDescent="0.2">
      <c r="B981" s="30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I981" s="32"/>
    </row>
    <row r="982" spans="2:35" ht="12.75" x14ac:dyDescent="0.2">
      <c r="B982" s="30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I982" s="32"/>
    </row>
    <row r="983" spans="2:35" ht="12.75" x14ac:dyDescent="0.2">
      <c r="B983" s="30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I983" s="32"/>
    </row>
    <row r="984" spans="2:35" ht="12.75" x14ac:dyDescent="0.2">
      <c r="B984" s="30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I984" s="32"/>
    </row>
    <row r="985" spans="2:35" ht="12.75" x14ac:dyDescent="0.2">
      <c r="B985" s="30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I985" s="32"/>
    </row>
    <row r="986" spans="2:35" ht="12.75" x14ac:dyDescent="0.2">
      <c r="B986" s="30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I986" s="32"/>
    </row>
    <row r="987" spans="2:35" ht="12.75" x14ac:dyDescent="0.2">
      <c r="B987" s="30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I987" s="32"/>
    </row>
    <row r="988" spans="2:35" ht="12.75" x14ac:dyDescent="0.2">
      <c r="B988" s="30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I988" s="32"/>
    </row>
    <row r="989" spans="2:35" ht="12.75" x14ac:dyDescent="0.2">
      <c r="B989" s="30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I989" s="32"/>
    </row>
    <row r="990" spans="2:35" ht="12.75" x14ac:dyDescent="0.2">
      <c r="B990" s="30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I990" s="32"/>
    </row>
    <row r="991" spans="2:35" ht="12.75" x14ac:dyDescent="0.2">
      <c r="B991" s="30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I991" s="32"/>
    </row>
    <row r="992" spans="2:35" ht="12.75" x14ac:dyDescent="0.2">
      <c r="B992" s="30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I992" s="32"/>
    </row>
  </sheetData>
  <sheetProtection algorithmName="SHA-512" hashValue="OV9b7clABKzZwkLaX8QvnbWBELWqxXUFvVA0mY/4OpKHs6jInD0rFmbx0OjwgDIW7HK6nfTVnYL8DPuahi0atA==" saltValue="R2jBmaBJO4MXzs9JoI/6WA==" spinCount="100000" sheet="1" selectLockedCells="1"/>
  <mergeCells count="57">
    <mergeCell ref="AG37:AI38"/>
    <mergeCell ref="N41:W41"/>
    <mergeCell ref="N42:AI42"/>
    <mergeCell ref="N43:AI44"/>
    <mergeCell ref="A44:M44"/>
    <mergeCell ref="A36:L36"/>
    <mergeCell ref="S36:AI36"/>
    <mergeCell ref="C47:AG47"/>
    <mergeCell ref="A31:AH31"/>
    <mergeCell ref="A33:B33"/>
    <mergeCell ref="S39:AF39"/>
    <mergeCell ref="AG39:AI39"/>
    <mergeCell ref="A37:G38"/>
    <mergeCell ref="A39:G39"/>
    <mergeCell ref="H37:L38"/>
    <mergeCell ref="H39:L39"/>
    <mergeCell ref="S35:AI35"/>
    <mergeCell ref="A35:L35"/>
    <mergeCell ref="S37:AF38"/>
    <mergeCell ref="C46:AG46"/>
    <mergeCell ref="C45:AG45"/>
    <mergeCell ref="A25:A30"/>
    <mergeCell ref="AH25:AH30"/>
    <mergeCell ref="AI25:AI30"/>
    <mergeCell ref="AJ25:AJ30"/>
    <mergeCell ref="A14:AH14"/>
    <mergeCell ref="A15:A18"/>
    <mergeCell ref="AH15:AH18"/>
    <mergeCell ref="AI15:AI18"/>
    <mergeCell ref="AJ15:AJ18"/>
    <mergeCell ref="A19:AH19"/>
    <mergeCell ref="A20:A23"/>
    <mergeCell ref="AH20:AH23"/>
    <mergeCell ref="AI20:AI23"/>
    <mergeCell ref="AJ20:AJ23"/>
    <mergeCell ref="A24:AH24"/>
    <mergeCell ref="A10:A13"/>
    <mergeCell ref="AH10:AH13"/>
    <mergeCell ref="AI10:AI13"/>
    <mergeCell ref="AJ10:AJ13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3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8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0:AJ23">
    <cfRule type="colorScale" priority="2">
      <colorScale>
        <cfvo type="num" val="0"/>
        <cfvo type="num" val="10"/>
        <color rgb="FFFFC000"/>
        <color rgb="FFFF0000"/>
      </colorScale>
    </cfRule>
  </conditionalFormatting>
  <dataValidations yWindow="302" count="4">
    <dataValidation type="whole" operator="equal" allowBlank="1" showInputMessage="1" showErrorMessage="1" sqref="AG8:AI8" xr:uid="{00000000-0002-0000-0500-000000000000}">
      <formula1>100</formula1>
    </dataValidation>
    <dataValidation type="decimal" allowBlank="1" showInputMessage="1" showErrorMessage="1" promptTitle="Insert numerical vaule only." prompt="Insert number value. Round value to the nearest quarter._x000a__x000a_1, 1.25, 1.5, 1.75..." sqref="C20:AG23 C10:AG13 C15:AG18 C32:AG32" xr:uid="{00000000-0002-0000-0500-000001000000}">
      <formula1>0</formula1>
      <formula2>100</formula2>
    </dataValidation>
    <dataValidation type="list" allowBlank="1" showInputMessage="1" showErrorMessage="1" sqref="B15:B18" xr:uid="{00000000-0002-0000-0500-000002000000}">
      <formula1>$F$53:$F$72</formula1>
    </dataValidation>
    <dataValidation type="list" allowBlank="1" showInputMessage="1" showErrorMessage="1" sqref="B25:B30 B10:B13" xr:uid="{00000000-0002-0000-0500-000003000000}">
      <formula1>$A$53:$A$72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AJ992"/>
  <sheetViews>
    <sheetView view="pageBreakPreview" zoomScaleNormal="100" zoomScaleSheetLayoutView="100" workbookViewId="0">
      <selection activeCell="C32" activeCellId="3" sqref="C10:AG13 C15:AG18 C20:AG23 C32:AG32"/>
    </sheetView>
  </sheetViews>
  <sheetFormatPr defaultColWidth="14.28515625" defaultRowHeight="15.75" customHeight="1" x14ac:dyDescent="0.2"/>
  <cols>
    <col min="1" max="1" width="13.85546875" style="29" customWidth="1"/>
    <col min="2" max="2" width="30.7109375" style="29" customWidth="1"/>
    <col min="3" max="33" width="5.7109375" style="29" customWidth="1"/>
    <col min="34" max="34" width="10.7109375" style="29" customWidth="1"/>
    <col min="35" max="35" width="12.7109375" style="29" customWidth="1"/>
    <col min="36" max="36" width="8" style="29" customWidth="1"/>
    <col min="37" max="16384" width="14.28515625" style="29"/>
  </cols>
  <sheetData>
    <row r="1" spans="1:36" ht="6.75" customHeight="1" x14ac:dyDescent="0.3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8"/>
    </row>
    <row r="2" spans="1:36" ht="23.25" x14ac:dyDescent="0.35">
      <c r="A2" s="134" t="s">
        <v>13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</row>
    <row r="3" spans="1:36" ht="4.5" customHeight="1" x14ac:dyDescent="0.2">
      <c r="B3" s="30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I3" s="32"/>
    </row>
    <row r="4" spans="1:36" ht="18" x14ac:dyDescent="0.25">
      <c r="A4" s="135" t="s">
        <v>36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</row>
    <row r="5" spans="1:36" ht="18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4"/>
    </row>
    <row r="6" spans="1:36" ht="12.75" x14ac:dyDescent="0.2">
      <c r="A6" s="35" t="s">
        <v>0</v>
      </c>
      <c r="B6" s="24" t="str">
        <f>'Auto-Fill Personal Data'!B1</f>
        <v>Insert Name from Auto-Fill Tab</v>
      </c>
      <c r="C6" s="136" t="s">
        <v>6</v>
      </c>
      <c r="D6" s="137"/>
      <c r="E6" s="138"/>
      <c r="F6" s="139" t="str">
        <f>'Auto-Fill Personal Data'!B3</f>
        <v>Insert Position from Auto-Fill Tab</v>
      </c>
      <c r="G6" s="140"/>
      <c r="H6" s="140"/>
      <c r="I6" s="140"/>
      <c r="J6" s="140"/>
      <c r="K6" s="140"/>
      <c r="L6" s="140"/>
      <c r="M6" s="140"/>
      <c r="N6" s="140"/>
      <c r="O6" s="141"/>
      <c r="P6" s="136" t="s">
        <v>1</v>
      </c>
      <c r="Q6" s="137"/>
      <c r="R6" s="137"/>
      <c r="S6" s="137"/>
      <c r="T6" s="138"/>
      <c r="U6" s="142" t="str">
        <f>'Auto-Fill Personal Data'!B5:B5</f>
        <v>Insert School Site or Department from Auto-Fill Tab</v>
      </c>
      <c r="V6" s="143"/>
      <c r="W6" s="143"/>
      <c r="X6" s="143"/>
      <c r="Y6" s="143"/>
      <c r="Z6" s="143"/>
      <c r="AA6" s="144"/>
      <c r="AB6" s="110" t="s">
        <v>2</v>
      </c>
      <c r="AC6" s="116"/>
      <c r="AD6" s="117"/>
      <c r="AE6" s="145">
        <v>45200</v>
      </c>
      <c r="AF6" s="146"/>
      <c r="AG6" s="146"/>
      <c r="AH6" s="146"/>
      <c r="AI6" s="147"/>
    </row>
    <row r="7" spans="1:36" ht="7.5" customHeight="1" x14ac:dyDescent="0.2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I7" s="32"/>
    </row>
    <row r="8" spans="1:36" s="37" customFormat="1" ht="33" customHeight="1" x14ac:dyDescent="0.3">
      <c r="A8" s="36" t="s">
        <v>19</v>
      </c>
      <c r="B8" s="11" t="str">
        <f>'Auto-Fill Personal Data'!B7</f>
        <v>Insert Full Employee ID Number  from Auto-Fill Tab</v>
      </c>
      <c r="C8" s="110" t="s">
        <v>26</v>
      </c>
      <c r="D8" s="111"/>
      <c r="E8" s="112"/>
      <c r="F8" s="113">
        <f>'Auto-Fill Personal Data'!B11</f>
        <v>0</v>
      </c>
      <c r="G8" s="114"/>
      <c r="H8" s="114"/>
      <c r="I8" s="114"/>
      <c r="J8" s="115"/>
      <c r="K8" s="110" t="s">
        <v>27</v>
      </c>
      <c r="L8" s="116"/>
      <c r="M8" s="117"/>
      <c r="N8" s="118">
        <f>'Auto-Fill Personal Data'!B15</f>
        <v>0</v>
      </c>
      <c r="O8" s="119"/>
      <c r="P8" s="119"/>
      <c r="Q8" s="119"/>
      <c r="R8" s="119"/>
      <c r="S8" s="120" t="s">
        <v>28</v>
      </c>
      <c r="T8" s="121"/>
      <c r="U8" s="122"/>
      <c r="V8" s="123">
        <f>'Auto-Fill Personal Data'!B19</f>
        <v>0</v>
      </c>
      <c r="W8" s="124"/>
      <c r="X8" s="124"/>
      <c r="Y8" s="124"/>
      <c r="Z8" s="124"/>
      <c r="AA8" s="125"/>
      <c r="AB8" s="126" t="s">
        <v>60</v>
      </c>
      <c r="AC8" s="127"/>
      <c r="AD8" s="127"/>
      <c r="AE8" s="127"/>
      <c r="AF8" s="128"/>
      <c r="AG8" s="129">
        <f>SUM(F8+N8+V8)</f>
        <v>0</v>
      </c>
      <c r="AH8" s="130"/>
      <c r="AI8" s="131"/>
      <c r="AJ8" s="132" t="s">
        <v>25</v>
      </c>
    </row>
    <row r="9" spans="1:36" ht="12.75" x14ac:dyDescent="0.2">
      <c r="A9" s="38" t="s">
        <v>30</v>
      </c>
      <c r="B9" s="39" t="s">
        <v>3</v>
      </c>
      <c r="C9" s="40">
        <v>1</v>
      </c>
      <c r="D9" s="40">
        <v>2</v>
      </c>
      <c r="E9" s="40">
        <v>3</v>
      </c>
      <c r="F9" s="40">
        <v>4</v>
      </c>
      <c r="G9" s="40">
        <v>5</v>
      </c>
      <c r="H9" s="40">
        <v>6</v>
      </c>
      <c r="I9" s="40">
        <v>7</v>
      </c>
      <c r="J9" s="40">
        <v>8</v>
      </c>
      <c r="K9" s="40">
        <v>9</v>
      </c>
      <c r="L9" s="40">
        <v>10</v>
      </c>
      <c r="M9" s="40">
        <v>11</v>
      </c>
      <c r="N9" s="40">
        <v>12</v>
      </c>
      <c r="O9" s="40">
        <v>13</v>
      </c>
      <c r="P9" s="40">
        <v>14</v>
      </c>
      <c r="Q9" s="40">
        <v>15</v>
      </c>
      <c r="R9" s="40">
        <v>16</v>
      </c>
      <c r="S9" s="41">
        <v>17</v>
      </c>
      <c r="T9" s="41">
        <v>18</v>
      </c>
      <c r="U9" s="41">
        <v>19</v>
      </c>
      <c r="V9" s="41">
        <v>20</v>
      </c>
      <c r="W9" s="41">
        <v>21</v>
      </c>
      <c r="X9" s="41">
        <v>22</v>
      </c>
      <c r="Y9" s="41">
        <v>23</v>
      </c>
      <c r="Z9" s="41">
        <v>24</v>
      </c>
      <c r="AA9" s="41">
        <v>25</v>
      </c>
      <c r="AB9" s="41">
        <v>26</v>
      </c>
      <c r="AC9" s="41">
        <v>27</v>
      </c>
      <c r="AD9" s="41">
        <v>28</v>
      </c>
      <c r="AE9" s="41">
        <v>29</v>
      </c>
      <c r="AF9" s="41">
        <v>30</v>
      </c>
      <c r="AG9" s="41">
        <v>31</v>
      </c>
      <c r="AH9" s="42" t="s">
        <v>4</v>
      </c>
      <c r="AI9" s="42" t="s">
        <v>5</v>
      </c>
      <c r="AJ9" s="133"/>
    </row>
    <row r="10" spans="1:36" ht="60" customHeight="1" x14ac:dyDescent="0.2">
      <c r="A10" s="171" t="str">
        <f>'Auto-Fill Personal Data'!B9</f>
        <v>Insert Federal Funding Source Provided from Memo from Auto-Fill Tab</v>
      </c>
      <c r="B10" s="43" t="s">
        <v>37</v>
      </c>
      <c r="C10" s="71"/>
      <c r="D10" s="23"/>
      <c r="E10" s="23"/>
      <c r="F10" s="23"/>
      <c r="G10" s="23"/>
      <c r="H10" s="23"/>
      <c r="I10" s="71"/>
      <c r="J10" s="71"/>
      <c r="K10" s="23"/>
      <c r="L10" s="23"/>
      <c r="M10" s="23"/>
      <c r="N10" s="23"/>
      <c r="O10" s="23"/>
      <c r="P10" s="71"/>
      <c r="Q10" s="71"/>
      <c r="R10" s="23"/>
      <c r="S10" s="23"/>
      <c r="T10" s="23"/>
      <c r="U10" s="23"/>
      <c r="V10" s="23"/>
      <c r="W10" s="71"/>
      <c r="X10" s="71"/>
      <c r="Y10" s="23"/>
      <c r="Z10" s="23"/>
      <c r="AA10" s="23"/>
      <c r="AB10" s="23"/>
      <c r="AC10" s="23"/>
      <c r="AD10" s="71"/>
      <c r="AE10" s="71"/>
      <c r="AF10" s="23"/>
      <c r="AG10" s="23"/>
      <c r="AH10" s="166">
        <f>SUM(C10:AG13)</f>
        <v>0</v>
      </c>
      <c r="AI10" s="101" t="e">
        <f>AH10/AH33</f>
        <v>#DIV/0!</v>
      </c>
      <c r="AJ10" s="109" t="e">
        <f>IF((AI10*100)&gt;(F8), (AI10*100)-(F8), "")</f>
        <v>#DIV/0!</v>
      </c>
    </row>
    <row r="11" spans="1:36" ht="33.75" x14ac:dyDescent="0.2">
      <c r="A11" s="172"/>
      <c r="B11" s="43" t="s">
        <v>38</v>
      </c>
      <c r="C11" s="71"/>
      <c r="D11" s="23"/>
      <c r="E11" s="23"/>
      <c r="F11" s="23"/>
      <c r="G11" s="23"/>
      <c r="H11" s="23"/>
      <c r="I11" s="71"/>
      <c r="J11" s="71"/>
      <c r="K11" s="23"/>
      <c r="L11" s="23"/>
      <c r="M11" s="23"/>
      <c r="N11" s="23"/>
      <c r="O11" s="23"/>
      <c r="P11" s="71"/>
      <c r="Q11" s="71"/>
      <c r="R11" s="23"/>
      <c r="S11" s="23"/>
      <c r="T11" s="23"/>
      <c r="U11" s="23"/>
      <c r="V11" s="23"/>
      <c r="W11" s="71"/>
      <c r="X11" s="71"/>
      <c r="Y11" s="23"/>
      <c r="Z11" s="23"/>
      <c r="AA11" s="23"/>
      <c r="AB11" s="23"/>
      <c r="AC11" s="23"/>
      <c r="AD11" s="71"/>
      <c r="AE11" s="71"/>
      <c r="AF11" s="23"/>
      <c r="AG11" s="23"/>
      <c r="AH11" s="167"/>
      <c r="AI11" s="168"/>
      <c r="AJ11" s="109"/>
    </row>
    <row r="12" spans="1:36" ht="33.75" customHeight="1" x14ac:dyDescent="0.2">
      <c r="A12" s="172"/>
      <c r="B12" s="43"/>
      <c r="C12" s="71"/>
      <c r="D12" s="23"/>
      <c r="E12" s="23"/>
      <c r="F12" s="23"/>
      <c r="G12" s="23"/>
      <c r="H12" s="23"/>
      <c r="I12" s="71"/>
      <c r="J12" s="71"/>
      <c r="K12" s="23"/>
      <c r="L12" s="23"/>
      <c r="M12" s="23"/>
      <c r="N12" s="23"/>
      <c r="O12" s="23"/>
      <c r="P12" s="71"/>
      <c r="Q12" s="71"/>
      <c r="R12" s="23"/>
      <c r="S12" s="23"/>
      <c r="T12" s="23"/>
      <c r="U12" s="23"/>
      <c r="V12" s="23"/>
      <c r="W12" s="71"/>
      <c r="X12" s="71"/>
      <c r="Y12" s="23"/>
      <c r="Z12" s="23"/>
      <c r="AA12" s="23"/>
      <c r="AB12" s="23"/>
      <c r="AC12" s="23"/>
      <c r="AD12" s="71"/>
      <c r="AE12" s="71"/>
      <c r="AF12" s="23"/>
      <c r="AG12" s="23"/>
      <c r="AH12" s="167"/>
      <c r="AI12" s="168"/>
      <c r="AJ12" s="109"/>
    </row>
    <row r="13" spans="1:36" ht="33.75" customHeight="1" x14ac:dyDescent="0.2">
      <c r="A13" s="173"/>
      <c r="B13" s="43"/>
      <c r="C13" s="71"/>
      <c r="D13" s="23"/>
      <c r="E13" s="23"/>
      <c r="F13" s="23"/>
      <c r="G13" s="23"/>
      <c r="H13" s="23"/>
      <c r="I13" s="71"/>
      <c r="J13" s="71"/>
      <c r="K13" s="23"/>
      <c r="L13" s="23"/>
      <c r="M13" s="23"/>
      <c r="N13" s="23"/>
      <c r="O13" s="23"/>
      <c r="P13" s="71"/>
      <c r="Q13" s="71"/>
      <c r="R13" s="23"/>
      <c r="S13" s="23"/>
      <c r="T13" s="23"/>
      <c r="U13" s="23"/>
      <c r="V13" s="23"/>
      <c r="W13" s="71"/>
      <c r="X13" s="71"/>
      <c r="Y13" s="23"/>
      <c r="Z13" s="23"/>
      <c r="AA13" s="23"/>
      <c r="AB13" s="23"/>
      <c r="AC13" s="23"/>
      <c r="AD13" s="71"/>
      <c r="AE13" s="71"/>
      <c r="AF13" s="23"/>
      <c r="AG13" s="23"/>
      <c r="AH13" s="100"/>
      <c r="AI13" s="102"/>
      <c r="AJ13" s="109"/>
    </row>
    <row r="14" spans="1:36" ht="5.25" customHeight="1" x14ac:dyDescent="0.2">
      <c r="A14" s="94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6"/>
      <c r="AI14" s="45"/>
      <c r="AJ14" s="46"/>
    </row>
    <row r="15" spans="1:36" ht="33.75" customHeight="1" x14ac:dyDescent="0.2">
      <c r="A15" s="169" t="str">
        <f>'Auto-Fill Personal Data'!B13</f>
        <v>Insert Non- Federal Funding Source Provided from Memo from Auto-Fill Tab</v>
      </c>
      <c r="B15" s="43" t="s">
        <v>39</v>
      </c>
      <c r="C15" s="71"/>
      <c r="D15" s="23"/>
      <c r="E15" s="23"/>
      <c r="F15" s="23"/>
      <c r="G15" s="23"/>
      <c r="H15" s="23"/>
      <c r="I15" s="71"/>
      <c r="J15" s="71"/>
      <c r="K15" s="23"/>
      <c r="L15" s="23"/>
      <c r="M15" s="23"/>
      <c r="N15" s="23"/>
      <c r="O15" s="23"/>
      <c r="P15" s="71"/>
      <c r="Q15" s="71"/>
      <c r="R15" s="23"/>
      <c r="S15" s="23"/>
      <c r="T15" s="23"/>
      <c r="U15" s="23"/>
      <c r="V15" s="23"/>
      <c r="W15" s="71"/>
      <c r="X15" s="71"/>
      <c r="Y15" s="23"/>
      <c r="Z15" s="23"/>
      <c r="AA15" s="23"/>
      <c r="AB15" s="23"/>
      <c r="AC15" s="23"/>
      <c r="AD15" s="71"/>
      <c r="AE15" s="71"/>
      <c r="AF15" s="23"/>
      <c r="AG15" s="23"/>
      <c r="AH15" s="99">
        <f>SUM(C15:AG18)</f>
        <v>0</v>
      </c>
      <c r="AI15" s="101" t="e">
        <f>AH15/AH33</f>
        <v>#DIV/0!</v>
      </c>
      <c r="AJ15" s="103" t="e">
        <f>IF((AI15*100)&gt;(N8), (AI15*100)-(N8), "")</f>
        <v>#DIV/0!</v>
      </c>
    </row>
    <row r="16" spans="1:36" ht="33.75" customHeight="1" x14ac:dyDescent="0.2">
      <c r="A16" s="170"/>
      <c r="B16" s="43" t="s">
        <v>40</v>
      </c>
      <c r="C16" s="71"/>
      <c r="D16" s="23"/>
      <c r="E16" s="23"/>
      <c r="F16" s="23"/>
      <c r="G16" s="23"/>
      <c r="H16" s="23"/>
      <c r="I16" s="71"/>
      <c r="J16" s="71"/>
      <c r="K16" s="23"/>
      <c r="L16" s="23"/>
      <c r="M16" s="23"/>
      <c r="N16" s="23"/>
      <c r="O16" s="23"/>
      <c r="P16" s="71"/>
      <c r="Q16" s="71"/>
      <c r="R16" s="23"/>
      <c r="S16" s="23"/>
      <c r="T16" s="23"/>
      <c r="U16" s="23"/>
      <c r="V16" s="23"/>
      <c r="W16" s="71"/>
      <c r="X16" s="71"/>
      <c r="Y16" s="23"/>
      <c r="Z16" s="23"/>
      <c r="AA16" s="23"/>
      <c r="AB16" s="23"/>
      <c r="AC16" s="23"/>
      <c r="AD16" s="71"/>
      <c r="AE16" s="71"/>
      <c r="AF16" s="23"/>
      <c r="AG16" s="23"/>
      <c r="AH16" s="100"/>
      <c r="AI16" s="102"/>
      <c r="AJ16" s="103"/>
    </row>
    <row r="17" spans="1:36" ht="33.75" customHeight="1" x14ac:dyDescent="0.2">
      <c r="A17" s="170"/>
      <c r="B17" s="43" t="s">
        <v>41</v>
      </c>
      <c r="C17" s="71"/>
      <c r="D17" s="23"/>
      <c r="E17" s="23"/>
      <c r="F17" s="23"/>
      <c r="G17" s="23"/>
      <c r="H17" s="23"/>
      <c r="I17" s="71"/>
      <c r="J17" s="71"/>
      <c r="K17" s="23"/>
      <c r="L17" s="23"/>
      <c r="M17" s="23"/>
      <c r="N17" s="23"/>
      <c r="O17" s="23"/>
      <c r="P17" s="71"/>
      <c r="Q17" s="71"/>
      <c r="R17" s="23"/>
      <c r="S17" s="23"/>
      <c r="T17" s="23"/>
      <c r="U17" s="23"/>
      <c r="V17" s="23"/>
      <c r="W17" s="71"/>
      <c r="X17" s="71"/>
      <c r="Y17" s="23"/>
      <c r="Z17" s="23"/>
      <c r="AA17" s="23"/>
      <c r="AB17" s="23"/>
      <c r="AC17" s="23"/>
      <c r="AD17" s="71"/>
      <c r="AE17" s="71"/>
      <c r="AF17" s="23"/>
      <c r="AG17" s="23"/>
      <c r="AH17" s="100"/>
      <c r="AI17" s="102"/>
      <c r="AJ17" s="103"/>
    </row>
    <row r="18" spans="1:36" ht="33.75" customHeight="1" x14ac:dyDescent="0.2">
      <c r="A18" s="170"/>
      <c r="B18" s="43"/>
      <c r="C18" s="71"/>
      <c r="D18" s="23"/>
      <c r="E18" s="23"/>
      <c r="F18" s="23"/>
      <c r="G18" s="23"/>
      <c r="H18" s="23"/>
      <c r="I18" s="71"/>
      <c r="J18" s="71"/>
      <c r="K18" s="23"/>
      <c r="L18" s="23"/>
      <c r="M18" s="23"/>
      <c r="N18" s="23"/>
      <c r="O18" s="23"/>
      <c r="P18" s="71"/>
      <c r="Q18" s="71"/>
      <c r="R18" s="23"/>
      <c r="S18" s="23"/>
      <c r="T18" s="23"/>
      <c r="U18" s="23"/>
      <c r="V18" s="23"/>
      <c r="W18" s="71"/>
      <c r="X18" s="71"/>
      <c r="Y18" s="23"/>
      <c r="Z18" s="23"/>
      <c r="AA18" s="23"/>
      <c r="AB18" s="23"/>
      <c r="AC18" s="23"/>
      <c r="AD18" s="71"/>
      <c r="AE18" s="71"/>
      <c r="AF18" s="23"/>
      <c r="AG18" s="23"/>
      <c r="AH18" s="100"/>
      <c r="AI18" s="102"/>
      <c r="AJ18" s="103"/>
    </row>
    <row r="19" spans="1:36" ht="5.25" customHeight="1" x14ac:dyDescent="0.2">
      <c r="A19" s="106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8"/>
      <c r="AI19" s="45"/>
      <c r="AJ19" s="46"/>
    </row>
    <row r="20" spans="1:36" ht="33.75" customHeight="1" x14ac:dyDescent="0.2">
      <c r="A20" s="174" t="str">
        <f>'Auto-Fill Personal Data'!B17</f>
        <v>Insert Other Federal or Non-Federal Funding Source Provided from Memo from Auto-Fill Tab</v>
      </c>
      <c r="B20" s="47"/>
      <c r="C20" s="71"/>
      <c r="D20" s="23"/>
      <c r="E20" s="23"/>
      <c r="F20" s="23"/>
      <c r="G20" s="23"/>
      <c r="H20" s="23"/>
      <c r="I20" s="71"/>
      <c r="J20" s="71"/>
      <c r="K20" s="23"/>
      <c r="L20" s="23"/>
      <c r="M20" s="23"/>
      <c r="N20" s="23"/>
      <c r="O20" s="23"/>
      <c r="P20" s="71"/>
      <c r="Q20" s="71"/>
      <c r="R20" s="23"/>
      <c r="S20" s="23"/>
      <c r="T20" s="23"/>
      <c r="U20" s="23"/>
      <c r="V20" s="23"/>
      <c r="W20" s="71"/>
      <c r="X20" s="71"/>
      <c r="Y20" s="23"/>
      <c r="Z20" s="23"/>
      <c r="AA20" s="23"/>
      <c r="AB20" s="23"/>
      <c r="AC20" s="23"/>
      <c r="AD20" s="71"/>
      <c r="AE20" s="71"/>
      <c r="AF20" s="23"/>
      <c r="AG20" s="23"/>
      <c r="AH20" s="99">
        <f>SUM(C20:AG23)</f>
        <v>0</v>
      </c>
      <c r="AI20" s="101" t="e">
        <f>AH20/AH33</f>
        <v>#DIV/0!</v>
      </c>
      <c r="AJ20" s="103" t="e">
        <f>IF((AI20*100)&gt;(V8), (AI20*100)-(V8), "")</f>
        <v>#DIV/0!</v>
      </c>
    </row>
    <row r="21" spans="1:36" ht="33.75" customHeight="1" x14ac:dyDescent="0.2">
      <c r="A21" s="175"/>
      <c r="B21" s="47"/>
      <c r="C21" s="71"/>
      <c r="D21" s="23"/>
      <c r="E21" s="23"/>
      <c r="F21" s="23"/>
      <c r="G21" s="23"/>
      <c r="H21" s="23"/>
      <c r="I21" s="71"/>
      <c r="J21" s="71"/>
      <c r="K21" s="23"/>
      <c r="L21" s="23"/>
      <c r="M21" s="23"/>
      <c r="N21" s="23"/>
      <c r="O21" s="23"/>
      <c r="P21" s="71"/>
      <c r="Q21" s="71"/>
      <c r="R21" s="23"/>
      <c r="S21" s="23"/>
      <c r="T21" s="23"/>
      <c r="U21" s="23"/>
      <c r="V21" s="23"/>
      <c r="W21" s="71"/>
      <c r="X21" s="71"/>
      <c r="Y21" s="23"/>
      <c r="Z21" s="23"/>
      <c r="AA21" s="23"/>
      <c r="AB21" s="23"/>
      <c r="AC21" s="23"/>
      <c r="AD21" s="71"/>
      <c r="AE21" s="71"/>
      <c r="AF21" s="23"/>
      <c r="AG21" s="23"/>
      <c r="AH21" s="100"/>
      <c r="AI21" s="102"/>
      <c r="AJ21" s="103"/>
    </row>
    <row r="22" spans="1:36" ht="33.75" customHeight="1" x14ac:dyDescent="0.2">
      <c r="A22" s="175"/>
      <c r="B22" s="47"/>
      <c r="C22" s="71"/>
      <c r="D22" s="23"/>
      <c r="E22" s="23"/>
      <c r="F22" s="23"/>
      <c r="G22" s="23"/>
      <c r="H22" s="23"/>
      <c r="I22" s="71"/>
      <c r="J22" s="71"/>
      <c r="K22" s="23"/>
      <c r="L22" s="23"/>
      <c r="M22" s="23"/>
      <c r="N22" s="23"/>
      <c r="O22" s="23"/>
      <c r="P22" s="71"/>
      <c r="Q22" s="71"/>
      <c r="R22" s="23"/>
      <c r="S22" s="23"/>
      <c r="T22" s="23"/>
      <c r="U22" s="23"/>
      <c r="V22" s="23"/>
      <c r="W22" s="71"/>
      <c r="X22" s="71"/>
      <c r="Y22" s="23"/>
      <c r="Z22" s="23"/>
      <c r="AA22" s="23"/>
      <c r="AB22" s="23"/>
      <c r="AC22" s="23"/>
      <c r="AD22" s="71"/>
      <c r="AE22" s="71"/>
      <c r="AF22" s="23"/>
      <c r="AG22" s="23"/>
      <c r="AH22" s="100"/>
      <c r="AI22" s="102"/>
      <c r="AJ22" s="103"/>
    </row>
    <row r="23" spans="1:36" ht="33.75" customHeight="1" x14ac:dyDescent="0.2">
      <c r="A23" s="175"/>
      <c r="B23" s="47"/>
      <c r="C23" s="71"/>
      <c r="D23" s="23"/>
      <c r="E23" s="23"/>
      <c r="F23" s="23"/>
      <c r="G23" s="23"/>
      <c r="H23" s="23"/>
      <c r="I23" s="71"/>
      <c r="J23" s="71"/>
      <c r="K23" s="23"/>
      <c r="L23" s="23"/>
      <c r="M23" s="23"/>
      <c r="N23" s="23"/>
      <c r="O23" s="23"/>
      <c r="P23" s="71"/>
      <c r="Q23" s="71"/>
      <c r="R23" s="23"/>
      <c r="S23" s="23"/>
      <c r="T23" s="23"/>
      <c r="U23" s="23"/>
      <c r="V23" s="23"/>
      <c r="W23" s="71"/>
      <c r="X23" s="71"/>
      <c r="Y23" s="23"/>
      <c r="Z23" s="23"/>
      <c r="AA23" s="23"/>
      <c r="AB23" s="23"/>
      <c r="AC23" s="23"/>
      <c r="AD23" s="71"/>
      <c r="AE23" s="71"/>
      <c r="AF23" s="23"/>
      <c r="AG23" s="23"/>
      <c r="AH23" s="100"/>
      <c r="AI23" s="102"/>
      <c r="AJ23" s="103"/>
    </row>
    <row r="24" spans="1:36" ht="5.25" customHeight="1" x14ac:dyDescent="0.2">
      <c r="A24" s="106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8"/>
      <c r="AI24" s="45"/>
    </row>
    <row r="25" spans="1:36" ht="12.75" hidden="1" x14ac:dyDescent="0.2">
      <c r="A25" s="153"/>
      <c r="B25" s="43"/>
      <c r="C25" s="48"/>
      <c r="D25" s="48"/>
      <c r="E25" s="49"/>
      <c r="F25" s="49"/>
      <c r="G25" s="50"/>
      <c r="H25" s="50"/>
      <c r="I25" s="48"/>
      <c r="J25" s="49"/>
      <c r="K25" s="49"/>
      <c r="L25" s="49"/>
      <c r="M25" s="49"/>
      <c r="N25" s="50"/>
      <c r="O25" s="50"/>
      <c r="P25" s="48"/>
      <c r="Q25" s="49"/>
      <c r="R25" s="49"/>
      <c r="S25" s="49"/>
      <c r="T25" s="49"/>
      <c r="U25" s="50"/>
      <c r="V25" s="50"/>
      <c r="W25" s="48"/>
      <c r="X25" s="49"/>
      <c r="Y25" s="49"/>
      <c r="Z25" s="49"/>
      <c r="AA25" s="49"/>
      <c r="AB25" s="50"/>
      <c r="AC25" s="50"/>
      <c r="AD25" s="44"/>
      <c r="AE25" s="49"/>
      <c r="AF25" s="44"/>
      <c r="AG25" s="49"/>
      <c r="AH25" s="88">
        <f>SUM(C25:AG30)</f>
        <v>0</v>
      </c>
      <c r="AI25" s="88" t="e">
        <f>AH25/AH33</f>
        <v>#DIV/0!</v>
      </c>
      <c r="AJ25" s="93"/>
    </row>
    <row r="26" spans="1:36" ht="12.75" hidden="1" x14ac:dyDescent="0.2">
      <c r="A26" s="154"/>
      <c r="B26" s="43"/>
      <c r="C26" s="48"/>
      <c r="D26" s="48"/>
      <c r="E26" s="49"/>
      <c r="F26" s="49"/>
      <c r="G26" s="50"/>
      <c r="H26" s="50"/>
      <c r="I26" s="48"/>
      <c r="J26" s="49"/>
      <c r="K26" s="49"/>
      <c r="L26" s="49"/>
      <c r="M26" s="49"/>
      <c r="N26" s="50"/>
      <c r="O26" s="50"/>
      <c r="P26" s="48"/>
      <c r="Q26" s="49"/>
      <c r="R26" s="49"/>
      <c r="S26" s="49"/>
      <c r="T26" s="49"/>
      <c r="U26" s="50"/>
      <c r="V26" s="50"/>
      <c r="W26" s="48"/>
      <c r="X26" s="49"/>
      <c r="Y26" s="49"/>
      <c r="Z26" s="49"/>
      <c r="AA26" s="49"/>
      <c r="AB26" s="50"/>
      <c r="AC26" s="50"/>
      <c r="AD26" s="44"/>
      <c r="AE26" s="49"/>
      <c r="AF26" s="44"/>
      <c r="AG26" s="49"/>
      <c r="AH26" s="89"/>
      <c r="AI26" s="89"/>
      <c r="AJ26" s="93"/>
    </row>
    <row r="27" spans="1:36" ht="12.75" hidden="1" x14ac:dyDescent="0.2">
      <c r="A27" s="154"/>
      <c r="B27" s="43"/>
      <c r="C27" s="48"/>
      <c r="D27" s="48"/>
      <c r="E27" s="49"/>
      <c r="F27" s="49"/>
      <c r="G27" s="50"/>
      <c r="H27" s="50"/>
      <c r="I27" s="48"/>
      <c r="J27" s="49"/>
      <c r="K27" s="49"/>
      <c r="L27" s="49"/>
      <c r="M27" s="49"/>
      <c r="N27" s="50"/>
      <c r="O27" s="50"/>
      <c r="P27" s="48"/>
      <c r="Q27" s="49"/>
      <c r="R27" s="49"/>
      <c r="S27" s="49"/>
      <c r="T27" s="49"/>
      <c r="U27" s="50"/>
      <c r="V27" s="50"/>
      <c r="W27" s="48"/>
      <c r="X27" s="49"/>
      <c r="Y27" s="49"/>
      <c r="Z27" s="49"/>
      <c r="AA27" s="49"/>
      <c r="AB27" s="50"/>
      <c r="AC27" s="50"/>
      <c r="AD27" s="44"/>
      <c r="AE27" s="49"/>
      <c r="AF27" s="44"/>
      <c r="AG27" s="49"/>
      <c r="AH27" s="89"/>
      <c r="AI27" s="89"/>
      <c r="AJ27" s="93"/>
    </row>
    <row r="28" spans="1:36" ht="12.75" hidden="1" x14ac:dyDescent="0.2">
      <c r="A28" s="154"/>
      <c r="B28" s="43"/>
      <c r="C28" s="48"/>
      <c r="D28" s="48"/>
      <c r="E28" s="49"/>
      <c r="F28" s="49"/>
      <c r="G28" s="50"/>
      <c r="H28" s="50"/>
      <c r="I28" s="48"/>
      <c r="J28" s="49"/>
      <c r="K28" s="49"/>
      <c r="L28" s="49"/>
      <c r="M28" s="49"/>
      <c r="N28" s="50"/>
      <c r="O28" s="50"/>
      <c r="P28" s="48"/>
      <c r="Q28" s="49"/>
      <c r="R28" s="49"/>
      <c r="S28" s="49"/>
      <c r="T28" s="49"/>
      <c r="U28" s="50"/>
      <c r="V28" s="50"/>
      <c r="W28" s="48"/>
      <c r="X28" s="49"/>
      <c r="Y28" s="49"/>
      <c r="Z28" s="49"/>
      <c r="AA28" s="49"/>
      <c r="AB28" s="50"/>
      <c r="AC28" s="50"/>
      <c r="AD28" s="44"/>
      <c r="AE28" s="49"/>
      <c r="AF28" s="44"/>
      <c r="AG28" s="49"/>
      <c r="AH28" s="89"/>
      <c r="AI28" s="89"/>
      <c r="AJ28" s="93"/>
    </row>
    <row r="29" spans="1:36" ht="12.75" hidden="1" x14ac:dyDescent="0.2">
      <c r="A29" s="154"/>
      <c r="B29" s="43"/>
      <c r="C29" s="48"/>
      <c r="D29" s="48"/>
      <c r="E29" s="49"/>
      <c r="F29" s="49"/>
      <c r="G29" s="50"/>
      <c r="H29" s="50"/>
      <c r="I29" s="48"/>
      <c r="J29" s="49"/>
      <c r="K29" s="49"/>
      <c r="L29" s="49"/>
      <c r="M29" s="49"/>
      <c r="N29" s="50"/>
      <c r="O29" s="50"/>
      <c r="P29" s="48"/>
      <c r="Q29" s="49"/>
      <c r="R29" s="49"/>
      <c r="S29" s="49"/>
      <c r="T29" s="49"/>
      <c r="U29" s="50"/>
      <c r="V29" s="50"/>
      <c r="W29" s="48"/>
      <c r="X29" s="49"/>
      <c r="Y29" s="49"/>
      <c r="Z29" s="49"/>
      <c r="AA29" s="49"/>
      <c r="AB29" s="50"/>
      <c r="AC29" s="50"/>
      <c r="AD29" s="44"/>
      <c r="AE29" s="49"/>
      <c r="AF29" s="44"/>
      <c r="AG29" s="49"/>
      <c r="AH29" s="89"/>
      <c r="AI29" s="89"/>
      <c r="AJ29" s="93"/>
    </row>
    <row r="30" spans="1:36" ht="12.75" hidden="1" x14ac:dyDescent="0.2">
      <c r="A30" s="155"/>
      <c r="B30" s="43"/>
      <c r="C30" s="48"/>
      <c r="D30" s="48"/>
      <c r="E30" s="49"/>
      <c r="F30" s="49"/>
      <c r="G30" s="50"/>
      <c r="H30" s="50"/>
      <c r="I30" s="48"/>
      <c r="J30" s="49"/>
      <c r="K30" s="49"/>
      <c r="L30" s="49"/>
      <c r="M30" s="49"/>
      <c r="N30" s="50"/>
      <c r="O30" s="50"/>
      <c r="P30" s="48"/>
      <c r="Q30" s="49"/>
      <c r="R30" s="49"/>
      <c r="S30" s="49"/>
      <c r="T30" s="49"/>
      <c r="U30" s="50"/>
      <c r="V30" s="50"/>
      <c r="W30" s="48"/>
      <c r="X30" s="49"/>
      <c r="Y30" s="49"/>
      <c r="Z30" s="49"/>
      <c r="AA30" s="49"/>
      <c r="AB30" s="50"/>
      <c r="AC30" s="50"/>
      <c r="AD30" s="44"/>
      <c r="AE30" s="49"/>
      <c r="AF30" s="44"/>
      <c r="AG30" s="49"/>
      <c r="AH30" s="90"/>
      <c r="AI30" s="90"/>
      <c r="AJ30" s="93"/>
    </row>
    <row r="31" spans="1:36" ht="5.25" hidden="1" customHeight="1" x14ac:dyDescent="0.2">
      <c r="A31" s="10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8"/>
      <c r="AI31" s="45"/>
    </row>
    <row r="32" spans="1:36" ht="22.5" customHeight="1" x14ac:dyDescent="0.2">
      <c r="A32" s="51"/>
      <c r="B32" s="47" t="s">
        <v>58</v>
      </c>
      <c r="C32" s="71"/>
      <c r="D32" s="23"/>
      <c r="E32" s="23"/>
      <c r="F32" s="23"/>
      <c r="G32" s="23"/>
      <c r="H32" s="23"/>
      <c r="I32" s="71"/>
      <c r="J32" s="71"/>
      <c r="K32" s="23"/>
      <c r="L32" s="23"/>
      <c r="M32" s="23"/>
      <c r="N32" s="23"/>
      <c r="O32" s="23"/>
      <c r="P32" s="71"/>
      <c r="Q32" s="71"/>
      <c r="R32" s="23"/>
      <c r="S32" s="23"/>
      <c r="T32" s="23"/>
      <c r="U32" s="23"/>
      <c r="V32" s="23"/>
      <c r="W32" s="71"/>
      <c r="X32" s="71"/>
      <c r="Y32" s="23"/>
      <c r="Z32" s="23"/>
      <c r="AA32" s="23"/>
      <c r="AB32" s="23"/>
      <c r="AC32" s="23"/>
      <c r="AD32" s="71"/>
      <c r="AE32" s="71"/>
      <c r="AF32" s="23"/>
      <c r="AG32" s="23"/>
      <c r="AH32" s="52"/>
      <c r="AI32" s="53"/>
    </row>
    <row r="33" spans="1:36" ht="12.75" x14ac:dyDescent="0.2">
      <c r="A33" s="156" t="s">
        <v>7</v>
      </c>
      <c r="B33" s="108"/>
      <c r="C33" s="54">
        <f>SUM(C10:C30)</f>
        <v>0</v>
      </c>
      <c r="D33" s="54">
        <f t="shared" ref="D33:AG33" si="0">SUM(D10:D30)</f>
        <v>0</v>
      </c>
      <c r="E33" s="54">
        <f t="shared" si="0"/>
        <v>0</v>
      </c>
      <c r="F33" s="54">
        <f t="shared" si="0"/>
        <v>0</v>
      </c>
      <c r="G33" s="54">
        <f t="shared" si="0"/>
        <v>0</v>
      </c>
      <c r="H33" s="54">
        <f t="shared" si="0"/>
        <v>0</v>
      </c>
      <c r="I33" s="54">
        <f t="shared" si="0"/>
        <v>0</v>
      </c>
      <c r="J33" s="54">
        <f t="shared" si="0"/>
        <v>0</v>
      </c>
      <c r="K33" s="54">
        <f t="shared" si="0"/>
        <v>0</v>
      </c>
      <c r="L33" s="54">
        <f t="shared" si="0"/>
        <v>0</v>
      </c>
      <c r="M33" s="54">
        <f t="shared" si="0"/>
        <v>0</v>
      </c>
      <c r="N33" s="54">
        <f t="shared" si="0"/>
        <v>0</v>
      </c>
      <c r="O33" s="54">
        <f t="shared" si="0"/>
        <v>0</v>
      </c>
      <c r="P33" s="54">
        <f t="shared" si="0"/>
        <v>0</v>
      </c>
      <c r="Q33" s="54">
        <f t="shared" si="0"/>
        <v>0</v>
      </c>
      <c r="R33" s="54">
        <f t="shared" si="0"/>
        <v>0</v>
      </c>
      <c r="S33" s="54">
        <f t="shared" si="0"/>
        <v>0</v>
      </c>
      <c r="T33" s="54">
        <f t="shared" si="0"/>
        <v>0</v>
      </c>
      <c r="U33" s="54">
        <f t="shared" si="0"/>
        <v>0</v>
      </c>
      <c r="V33" s="54">
        <f t="shared" si="0"/>
        <v>0</v>
      </c>
      <c r="W33" s="54">
        <f t="shared" si="0"/>
        <v>0</v>
      </c>
      <c r="X33" s="54">
        <f t="shared" si="0"/>
        <v>0</v>
      </c>
      <c r="Y33" s="54">
        <f t="shared" si="0"/>
        <v>0</v>
      </c>
      <c r="Z33" s="54">
        <f t="shared" si="0"/>
        <v>0</v>
      </c>
      <c r="AA33" s="54">
        <f t="shared" si="0"/>
        <v>0</v>
      </c>
      <c r="AB33" s="54">
        <f t="shared" si="0"/>
        <v>0</v>
      </c>
      <c r="AC33" s="54">
        <f t="shared" si="0"/>
        <v>0</v>
      </c>
      <c r="AD33" s="54">
        <f t="shared" si="0"/>
        <v>0</v>
      </c>
      <c r="AE33" s="54">
        <f t="shared" si="0"/>
        <v>0</v>
      </c>
      <c r="AF33" s="54">
        <f t="shared" si="0"/>
        <v>0</v>
      </c>
      <c r="AG33" s="54">
        <f t="shared" si="0"/>
        <v>0</v>
      </c>
      <c r="AH33" s="55">
        <f>SUM(AH10,AH15,AH25,AH20,AH32:AH32)</f>
        <v>0</v>
      </c>
      <c r="AI33" s="56" t="e">
        <f>SUM(AI10:AI32)</f>
        <v>#DIV/0!</v>
      </c>
    </row>
    <row r="34" spans="1:36" ht="12.75" x14ac:dyDescent="0.2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I34" s="32"/>
    </row>
    <row r="35" spans="1:36" ht="12.75" x14ac:dyDescent="0.2">
      <c r="A35" s="91" t="s">
        <v>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S35" s="91" t="s">
        <v>43</v>
      </c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</row>
    <row r="36" spans="1:36" ht="27" customHeight="1" x14ac:dyDescent="0.2">
      <c r="A36" s="84" t="s">
        <v>45</v>
      </c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S36" s="92" t="s">
        <v>44</v>
      </c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</row>
    <row r="37" spans="1:36" ht="12.75" customHeight="1" x14ac:dyDescent="0.2">
      <c r="A37" s="164"/>
      <c r="B37" s="164"/>
      <c r="C37" s="164"/>
      <c r="D37" s="164"/>
      <c r="E37" s="164"/>
      <c r="F37" s="164"/>
      <c r="G37" s="164"/>
      <c r="H37" s="78"/>
      <c r="I37" s="79"/>
      <c r="J37" s="79"/>
      <c r="K37" s="79"/>
      <c r="L37" s="80"/>
      <c r="Q37" s="31"/>
      <c r="R37" s="31"/>
      <c r="S37" s="157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9"/>
      <c r="AG37" s="157"/>
      <c r="AH37" s="158"/>
      <c r="AI37" s="159"/>
      <c r="AJ37" s="32"/>
    </row>
    <row r="38" spans="1:36" ht="12.75" customHeight="1" x14ac:dyDescent="0.2">
      <c r="A38" s="164"/>
      <c r="B38" s="164"/>
      <c r="C38" s="164"/>
      <c r="D38" s="164"/>
      <c r="E38" s="164"/>
      <c r="F38" s="164"/>
      <c r="G38" s="164"/>
      <c r="H38" s="81"/>
      <c r="I38" s="82"/>
      <c r="J38" s="82"/>
      <c r="K38" s="82"/>
      <c r="L38" s="83"/>
      <c r="Q38" s="31"/>
      <c r="R38" s="31"/>
      <c r="S38" s="160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2"/>
      <c r="AG38" s="160"/>
      <c r="AH38" s="161"/>
      <c r="AI38" s="162"/>
      <c r="AJ38" s="32"/>
    </row>
    <row r="39" spans="1:36" ht="12.75" x14ac:dyDescent="0.2">
      <c r="A39" s="74" t="s">
        <v>8</v>
      </c>
      <c r="B39" s="74"/>
      <c r="C39" s="74"/>
      <c r="D39" s="74"/>
      <c r="E39" s="74"/>
      <c r="F39" s="74"/>
      <c r="G39" s="74"/>
      <c r="H39" s="75" t="s">
        <v>9</v>
      </c>
      <c r="I39" s="76"/>
      <c r="J39" s="76"/>
      <c r="K39" s="76"/>
      <c r="L39" s="77"/>
      <c r="Q39" s="31"/>
      <c r="R39" s="31"/>
      <c r="S39" s="163" t="s">
        <v>10</v>
      </c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8"/>
      <c r="AG39" s="163" t="s">
        <v>9</v>
      </c>
      <c r="AH39" s="107"/>
      <c r="AI39" s="108"/>
      <c r="AJ39" s="57"/>
    </row>
    <row r="40" spans="1:36" ht="12.75" x14ac:dyDescent="0.2"/>
    <row r="41" spans="1:36" s="60" customFormat="1" ht="18" customHeight="1" x14ac:dyDescent="0.3">
      <c r="A41" s="58" t="s">
        <v>11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85" t="s">
        <v>46</v>
      </c>
      <c r="O41" s="85"/>
      <c r="P41" s="85"/>
      <c r="Q41" s="85"/>
      <c r="R41" s="85"/>
      <c r="S41" s="85"/>
      <c r="T41" s="85"/>
      <c r="U41" s="85"/>
      <c r="V41" s="85"/>
      <c r="W41" s="85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</row>
    <row r="42" spans="1:36" s="62" customFormat="1" ht="18" customHeight="1" x14ac:dyDescent="0.25">
      <c r="A42" s="61" t="s">
        <v>12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86" t="s">
        <v>47</v>
      </c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</row>
    <row r="43" spans="1:36" s="62" customFormat="1" ht="18" customHeight="1" x14ac:dyDescent="0.25">
      <c r="A43" s="63" t="s">
        <v>48</v>
      </c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87" t="s">
        <v>49</v>
      </c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</row>
    <row r="44" spans="1:36" s="62" customFormat="1" ht="18" customHeight="1" x14ac:dyDescent="0.25">
      <c r="A44" s="165" t="s">
        <v>59</v>
      </c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</row>
    <row r="45" spans="1:36" ht="12.75" x14ac:dyDescent="0.2">
      <c r="B45" s="30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I45" s="32"/>
    </row>
    <row r="46" spans="1:36" ht="12.75" x14ac:dyDescent="0.2">
      <c r="B46" s="30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I46" s="32"/>
    </row>
    <row r="47" spans="1:36" ht="12.75" x14ac:dyDescent="0.2">
      <c r="B47" s="30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I47" s="32"/>
    </row>
    <row r="48" spans="1:36" ht="12.75" x14ac:dyDescent="0.2">
      <c r="B48" s="30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I48" s="32"/>
    </row>
    <row r="49" spans="1:35" ht="12.75" x14ac:dyDescent="0.2">
      <c r="B49" s="30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I49" s="32"/>
    </row>
    <row r="50" spans="1:35" ht="12.75" x14ac:dyDescent="0.2">
      <c r="B50" s="30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I50" s="32"/>
    </row>
    <row r="51" spans="1:35" ht="12.75" x14ac:dyDescent="0.2">
      <c r="B51" s="30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I51" s="32"/>
    </row>
    <row r="52" spans="1:35" ht="12.75" x14ac:dyDescent="0.2">
      <c r="A52" s="65" t="s">
        <v>3</v>
      </c>
      <c r="B52" s="30"/>
      <c r="C52" s="31"/>
      <c r="D52" s="31"/>
      <c r="E52" s="31"/>
      <c r="F52" s="65" t="s">
        <v>3</v>
      </c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I52" s="32"/>
    </row>
    <row r="53" spans="1:35" ht="12.75" x14ac:dyDescent="0.2">
      <c r="A53" s="67" t="s">
        <v>37</v>
      </c>
      <c r="B53" s="30"/>
      <c r="C53" s="31"/>
      <c r="D53" s="31"/>
      <c r="E53" s="31"/>
      <c r="F53" s="67" t="s">
        <v>39</v>
      </c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I53" s="32"/>
    </row>
    <row r="54" spans="1:35" ht="12.75" x14ac:dyDescent="0.2">
      <c r="A54" s="66" t="s">
        <v>38</v>
      </c>
      <c r="B54" s="30"/>
      <c r="C54" s="31"/>
      <c r="D54" s="31"/>
      <c r="E54" s="31"/>
      <c r="F54" s="67" t="s">
        <v>40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I54" s="32"/>
    </row>
    <row r="55" spans="1:35" ht="12.75" x14ac:dyDescent="0.2">
      <c r="A55" s="67" t="s">
        <v>39</v>
      </c>
      <c r="B55" s="30"/>
      <c r="C55" s="31"/>
      <c r="D55" s="31"/>
      <c r="E55" s="31"/>
      <c r="F55" s="67" t="s">
        <v>41</v>
      </c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I55" s="32"/>
    </row>
    <row r="56" spans="1:35" ht="12.75" x14ac:dyDescent="0.2">
      <c r="A56" s="67" t="s">
        <v>40</v>
      </c>
      <c r="B56" s="30"/>
      <c r="C56" s="31"/>
      <c r="D56" s="31"/>
      <c r="E56" s="31"/>
      <c r="F56" s="67" t="s">
        <v>37</v>
      </c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I56" s="32"/>
    </row>
    <row r="57" spans="1:35" ht="12.75" x14ac:dyDescent="0.2">
      <c r="A57" s="67" t="s">
        <v>41</v>
      </c>
      <c r="B57" s="30"/>
      <c r="C57" s="31"/>
      <c r="D57" s="31"/>
      <c r="E57" s="31"/>
      <c r="F57" s="66" t="s">
        <v>38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I57" s="32"/>
    </row>
    <row r="58" spans="1:35" ht="12.75" x14ac:dyDescent="0.2">
      <c r="A58" s="67"/>
      <c r="B58" s="30"/>
      <c r="C58" s="31"/>
      <c r="D58" s="31"/>
      <c r="E58" s="31"/>
      <c r="F58" s="66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I58" s="32"/>
    </row>
    <row r="59" spans="1:35" ht="12.75" x14ac:dyDescent="0.2">
      <c r="B59" s="30"/>
      <c r="C59" s="31"/>
      <c r="D59" s="31"/>
      <c r="E59" s="31"/>
      <c r="F59" s="67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I59" s="32"/>
    </row>
    <row r="60" spans="1:35" ht="12.75" x14ac:dyDescent="0.2">
      <c r="B60" s="30"/>
      <c r="C60" s="31"/>
      <c r="D60" s="31"/>
      <c r="E60" s="31"/>
      <c r="F60" s="67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I60" s="32"/>
    </row>
    <row r="61" spans="1:35" ht="12.75" x14ac:dyDescent="0.2">
      <c r="B61" s="30"/>
      <c r="C61" s="31"/>
      <c r="D61" s="31"/>
      <c r="E61" s="31"/>
      <c r="F61" s="67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I61" s="32"/>
    </row>
    <row r="62" spans="1:35" ht="12.75" x14ac:dyDescent="0.2">
      <c r="A62" s="67"/>
      <c r="B62" s="30"/>
      <c r="C62" s="31"/>
      <c r="D62" s="31"/>
      <c r="E62" s="31"/>
      <c r="F62" s="67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I62" s="32"/>
    </row>
    <row r="63" spans="1:35" ht="12.75" x14ac:dyDescent="0.2">
      <c r="A63" s="67"/>
      <c r="B63" s="30"/>
      <c r="C63" s="31"/>
      <c r="D63" s="31"/>
      <c r="E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I63" s="32"/>
    </row>
    <row r="64" spans="1:35" ht="12.75" x14ac:dyDescent="0.2">
      <c r="B64" s="30"/>
      <c r="C64" s="31"/>
      <c r="D64" s="31"/>
      <c r="E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I64" s="32"/>
    </row>
    <row r="65" spans="1:35" ht="12.75" x14ac:dyDescent="0.2">
      <c r="B65" s="30"/>
      <c r="C65" s="31"/>
      <c r="D65" s="31"/>
      <c r="E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I65" s="32"/>
    </row>
    <row r="66" spans="1:35" ht="12.75" x14ac:dyDescent="0.2">
      <c r="B66" s="30"/>
      <c r="C66" s="31"/>
      <c r="D66" s="31"/>
      <c r="E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I66" s="32"/>
    </row>
    <row r="67" spans="1:35" ht="12.75" x14ac:dyDescent="0.2">
      <c r="B67" s="30"/>
      <c r="C67" s="31"/>
      <c r="D67" s="31"/>
      <c r="E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I67" s="32"/>
    </row>
    <row r="68" spans="1:35" ht="12.75" x14ac:dyDescent="0.2">
      <c r="A68" s="67"/>
      <c r="B68" s="30"/>
      <c r="C68" s="31"/>
      <c r="D68" s="31"/>
      <c r="E68" s="31"/>
      <c r="F68" s="67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I68" s="32"/>
    </row>
    <row r="69" spans="1:35" ht="12.75" x14ac:dyDescent="0.2">
      <c r="A69" s="67"/>
      <c r="B69" s="30"/>
      <c r="C69" s="31"/>
      <c r="D69" s="31"/>
      <c r="E69" s="31"/>
      <c r="F69" s="67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I69" s="32"/>
    </row>
    <row r="70" spans="1:35" ht="12.75" x14ac:dyDescent="0.2">
      <c r="A70" s="67"/>
      <c r="B70" s="30"/>
      <c r="C70" s="31"/>
      <c r="D70" s="31"/>
      <c r="E70" s="31"/>
      <c r="F70" s="67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I70" s="32"/>
    </row>
    <row r="71" spans="1:35" ht="12.75" x14ac:dyDescent="0.2">
      <c r="A71" s="67"/>
      <c r="B71" s="30"/>
      <c r="C71" s="31"/>
      <c r="D71" s="31"/>
      <c r="E71" s="31"/>
      <c r="F71" s="67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I71" s="32"/>
    </row>
    <row r="72" spans="1:35" ht="12.75" x14ac:dyDescent="0.2">
      <c r="A72" s="67"/>
      <c r="B72" s="30"/>
      <c r="C72" s="31"/>
      <c r="D72" s="31"/>
      <c r="E72" s="31"/>
      <c r="F72" s="67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I72" s="32"/>
    </row>
    <row r="73" spans="1:35" ht="12.75" x14ac:dyDescent="0.2">
      <c r="A73" s="65"/>
      <c r="B73" s="30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I73" s="32"/>
    </row>
    <row r="74" spans="1:35" ht="12.75" x14ac:dyDescent="0.2">
      <c r="A74" s="65"/>
      <c r="B74" s="30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I74" s="32"/>
    </row>
    <row r="75" spans="1:35" ht="12.75" x14ac:dyDescent="0.2">
      <c r="A75" s="67" t="s">
        <v>14</v>
      </c>
      <c r="B75" s="30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I75" s="32"/>
    </row>
    <row r="76" spans="1:35" ht="12.75" x14ac:dyDescent="0.2">
      <c r="A76" s="67" t="s">
        <v>15</v>
      </c>
      <c r="B76" s="30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I76" s="32"/>
    </row>
    <row r="77" spans="1:35" ht="12.75" x14ac:dyDescent="0.2">
      <c r="A77" s="67" t="s">
        <v>16</v>
      </c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I77" s="32"/>
    </row>
    <row r="78" spans="1:35" ht="12.75" x14ac:dyDescent="0.2">
      <c r="A78" s="67" t="s">
        <v>17</v>
      </c>
      <c r="B78" s="30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I78" s="32"/>
    </row>
    <row r="79" spans="1:35" ht="12.75" x14ac:dyDescent="0.2">
      <c r="A79" s="67" t="s">
        <v>18</v>
      </c>
      <c r="B79" s="30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I79" s="32"/>
    </row>
    <row r="80" spans="1:35" ht="12.75" x14ac:dyDescent="0.2">
      <c r="A80" s="67" t="s">
        <v>20</v>
      </c>
      <c r="B80" s="30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I80" s="32"/>
    </row>
    <row r="81" spans="1:35" ht="12.75" x14ac:dyDescent="0.2">
      <c r="A81" s="67" t="s">
        <v>21</v>
      </c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I81" s="32"/>
    </row>
    <row r="82" spans="1:35" ht="12.75" x14ac:dyDescent="0.2">
      <c r="A82" s="67" t="s">
        <v>22</v>
      </c>
      <c r="B82" s="30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I82" s="32"/>
    </row>
    <row r="83" spans="1:35" ht="12.75" x14ac:dyDescent="0.2">
      <c r="A83" s="67" t="s">
        <v>23</v>
      </c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I83" s="32"/>
    </row>
    <row r="84" spans="1:35" ht="12.75" x14ac:dyDescent="0.2">
      <c r="A84" s="67" t="s">
        <v>24</v>
      </c>
      <c r="B84" s="30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I84" s="32"/>
    </row>
    <row r="85" spans="1:35" ht="12.75" x14ac:dyDescent="0.2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I85" s="32"/>
    </row>
    <row r="86" spans="1:35" ht="12.75" x14ac:dyDescent="0.2">
      <c r="B86" s="30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I86" s="32"/>
    </row>
    <row r="87" spans="1:35" ht="12.75" x14ac:dyDescent="0.2">
      <c r="B87" s="30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I87" s="32"/>
    </row>
    <row r="88" spans="1:35" ht="12.75" x14ac:dyDescent="0.2">
      <c r="B88" s="30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I88" s="32"/>
    </row>
    <row r="89" spans="1:35" ht="12.75" x14ac:dyDescent="0.2">
      <c r="B89" s="30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I89" s="32"/>
    </row>
    <row r="90" spans="1:35" ht="12.75" x14ac:dyDescent="0.2"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I90" s="32"/>
    </row>
    <row r="91" spans="1:35" ht="12.75" x14ac:dyDescent="0.2">
      <c r="B91" s="30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I91" s="32"/>
    </row>
    <row r="92" spans="1:35" ht="12.75" x14ac:dyDescent="0.2"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I92" s="32"/>
    </row>
    <row r="93" spans="1:35" ht="12.75" x14ac:dyDescent="0.2">
      <c r="B93" s="30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I93" s="32"/>
    </row>
    <row r="94" spans="1:35" ht="12.75" x14ac:dyDescent="0.2"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I94" s="32"/>
    </row>
    <row r="95" spans="1:35" ht="12.75" x14ac:dyDescent="0.2"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I95" s="32"/>
    </row>
    <row r="96" spans="1:35" ht="12.75" x14ac:dyDescent="0.2">
      <c r="B96" s="30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I96" s="32"/>
    </row>
    <row r="97" spans="2:35" ht="12.75" x14ac:dyDescent="0.2"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I97" s="32"/>
    </row>
    <row r="98" spans="2:35" ht="12.75" x14ac:dyDescent="0.2">
      <c r="B98" s="30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I98" s="32"/>
    </row>
    <row r="99" spans="2:35" ht="12.75" x14ac:dyDescent="0.2"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I99" s="32"/>
    </row>
    <row r="100" spans="2:35" ht="12.75" x14ac:dyDescent="0.2"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I100" s="32"/>
    </row>
    <row r="101" spans="2:35" ht="12.75" x14ac:dyDescent="0.2">
      <c r="B101" s="30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I101" s="32"/>
    </row>
    <row r="102" spans="2:35" ht="12.75" x14ac:dyDescent="0.2"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I102" s="32"/>
    </row>
    <row r="103" spans="2:35" ht="12.75" x14ac:dyDescent="0.2">
      <c r="B103" s="30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I103" s="32"/>
    </row>
    <row r="104" spans="2:35" ht="12.75" x14ac:dyDescent="0.2">
      <c r="B104" s="30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I104" s="32"/>
    </row>
    <row r="105" spans="2:35" ht="12.75" x14ac:dyDescent="0.2">
      <c r="B105" s="30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I105" s="32"/>
    </row>
    <row r="106" spans="2:35" ht="12.75" x14ac:dyDescent="0.2">
      <c r="B106" s="30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I106" s="32"/>
    </row>
    <row r="107" spans="2:35" ht="12.75" x14ac:dyDescent="0.2"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I107" s="32"/>
    </row>
    <row r="108" spans="2:35" ht="12.75" x14ac:dyDescent="0.2">
      <c r="B108" s="30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I108" s="32"/>
    </row>
    <row r="109" spans="2:35" ht="12.75" x14ac:dyDescent="0.2"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I109" s="32"/>
    </row>
    <row r="110" spans="2:35" ht="12.75" x14ac:dyDescent="0.2"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I110" s="32"/>
    </row>
    <row r="111" spans="2:35" ht="12.75" x14ac:dyDescent="0.2"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I111" s="32"/>
    </row>
    <row r="112" spans="2:35" ht="12.75" x14ac:dyDescent="0.2">
      <c r="B112" s="30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I112" s="32"/>
    </row>
    <row r="113" spans="2:35" ht="12.75" x14ac:dyDescent="0.2"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I113" s="32"/>
    </row>
    <row r="114" spans="2:35" ht="12.75" x14ac:dyDescent="0.2"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I114" s="32"/>
    </row>
    <row r="115" spans="2:35" ht="12.75" x14ac:dyDescent="0.2"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I115" s="32"/>
    </row>
    <row r="116" spans="2:35" ht="12.75" x14ac:dyDescent="0.2"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I116" s="32"/>
    </row>
    <row r="117" spans="2:35" ht="12.75" x14ac:dyDescent="0.2"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I117" s="32"/>
    </row>
    <row r="118" spans="2:35" ht="12.75" x14ac:dyDescent="0.2"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I118" s="32"/>
    </row>
    <row r="119" spans="2:35" ht="12.75" x14ac:dyDescent="0.2"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I119" s="32"/>
    </row>
    <row r="120" spans="2:35" ht="12.75" x14ac:dyDescent="0.2"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I120" s="32"/>
    </row>
    <row r="121" spans="2:35" ht="12.75" x14ac:dyDescent="0.2"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I121" s="32"/>
    </row>
    <row r="122" spans="2:35" ht="12.75" x14ac:dyDescent="0.2"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I122" s="32"/>
    </row>
    <row r="123" spans="2:35" ht="12.75" x14ac:dyDescent="0.2"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I123" s="32"/>
    </row>
    <row r="124" spans="2:35" ht="12.75" x14ac:dyDescent="0.2"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I124" s="32"/>
    </row>
    <row r="125" spans="2:35" ht="12.75" x14ac:dyDescent="0.2"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I125" s="32"/>
    </row>
    <row r="126" spans="2:35" ht="12.75" x14ac:dyDescent="0.2"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I126" s="32"/>
    </row>
    <row r="127" spans="2:35" ht="12.75" x14ac:dyDescent="0.2"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I127" s="32"/>
    </row>
    <row r="128" spans="2:35" ht="12.75" x14ac:dyDescent="0.2"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I128" s="32"/>
    </row>
    <row r="129" spans="2:35" ht="12.75" x14ac:dyDescent="0.2"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I129" s="32"/>
    </row>
    <row r="130" spans="2:35" ht="12.75" x14ac:dyDescent="0.2"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I130" s="32"/>
    </row>
    <row r="131" spans="2:35" ht="12.75" x14ac:dyDescent="0.2"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I131" s="32"/>
    </row>
    <row r="132" spans="2:35" ht="12.75" x14ac:dyDescent="0.2"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I132" s="32"/>
    </row>
    <row r="133" spans="2:35" ht="12.75" x14ac:dyDescent="0.2">
      <c r="B133" s="30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I133" s="32"/>
    </row>
    <row r="134" spans="2:35" ht="12.75" x14ac:dyDescent="0.2">
      <c r="B134" s="30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I134" s="32"/>
    </row>
    <row r="135" spans="2:35" ht="12.75" x14ac:dyDescent="0.2"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I135" s="32"/>
    </row>
    <row r="136" spans="2:35" ht="12.75" x14ac:dyDescent="0.2">
      <c r="B136" s="30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I136" s="32"/>
    </row>
    <row r="137" spans="2:35" ht="12.75" x14ac:dyDescent="0.2">
      <c r="B137" s="30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I137" s="32"/>
    </row>
    <row r="138" spans="2:35" ht="12.75" x14ac:dyDescent="0.2">
      <c r="B138" s="30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I138" s="32"/>
    </row>
    <row r="139" spans="2:35" ht="12.75" x14ac:dyDescent="0.2">
      <c r="B139" s="30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I139" s="32"/>
    </row>
    <row r="140" spans="2:35" ht="12.75" x14ac:dyDescent="0.2">
      <c r="B140" s="30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I140" s="32"/>
    </row>
    <row r="141" spans="2:35" ht="12.75" x14ac:dyDescent="0.2">
      <c r="B141" s="30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I141" s="32"/>
    </row>
    <row r="142" spans="2:35" ht="12.75" x14ac:dyDescent="0.2">
      <c r="B142" s="30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I142" s="32"/>
    </row>
    <row r="143" spans="2:35" ht="12.75" x14ac:dyDescent="0.2">
      <c r="B143" s="30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I143" s="32"/>
    </row>
    <row r="144" spans="2:35" ht="12.75" x14ac:dyDescent="0.2">
      <c r="B144" s="30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I144" s="32"/>
    </row>
    <row r="145" spans="2:35" ht="12.75" x14ac:dyDescent="0.2">
      <c r="B145" s="30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I145" s="32"/>
    </row>
    <row r="146" spans="2:35" ht="12.75" x14ac:dyDescent="0.2">
      <c r="B146" s="30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I146" s="32"/>
    </row>
    <row r="147" spans="2:35" ht="12.75" x14ac:dyDescent="0.2">
      <c r="B147" s="30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I147" s="32"/>
    </row>
    <row r="148" spans="2:35" ht="12.75" x14ac:dyDescent="0.2">
      <c r="B148" s="30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I148" s="32"/>
    </row>
    <row r="149" spans="2:35" ht="12.75" x14ac:dyDescent="0.2">
      <c r="B149" s="30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I149" s="32"/>
    </row>
    <row r="150" spans="2:35" ht="12.75" x14ac:dyDescent="0.2">
      <c r="B150" s="30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I150" s="32"/>
    </row>
    <row r="151" spans="2:35" ht="12.75" x14ac:dyDescent="0.2">
      <c r="B151" s="30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I151" s="32"/>
    </row>
    <row r="152" spans="2:35" ht="12.75" x14ac:dyDescent="0.2">
      <c r="B152" s="30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I152" s="32"/>
    </row>
    <row r="153" spans="2:35" ht="12.75" x14ac:dyDescent="0.2">
      <c r="B153" s="30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I153" s="32"/>
    </row>
    <row r="154" spans="2:35" ht="12.75" x14ac:dyDescent="0.2">
      <c r="B154" s="30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I154" s="32"/>
    </row>
    <row r="155" spans="2:35" ht="12.75" x14ac:dyDescent="0.2">
      <c r="B155" s="30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I155" s="32"/>
    </row>
    <row r="156" spans="2:35" ht="12.75" x14ac:dyDescent="0.2">
      <c r="B156" s="30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I156" s="32"/>
    </row>
    <row r="157" spans="2:35" ht="12.75" x14ac:dyDescent="0.2">
      <c r="B157" s="30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I157" s="32"/>
    </row>
    <row r="158" spans="2:35" ht="12.75" x14ac:dyDescent="0.2">
      <c r="B158" s="30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I158" s="32"/>
    </row>
    <row r="159" spans="2:35" ht="12.75" x14ac:dyDescent="0.2">
      <c r="B159" s="30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I159" s="32"/>
    </row>
    <row r="160" spans="2:35" ht="12.75" x14ac:dyDescent="0.2">
      <c r="B160" s="30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I160" s="32"/>
    </row>
    <row r="161" spans="2:35" ht="12.75" x14ac:dyDescent="0.2">
      <c r="B161" s="30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I161" s="32"/>
    </row>
    <row r="162" spans="2:35" ht="12.75" x14ac:dyDescent="0.2">
      <c r="B162" s="30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I162" s="32"/>
    </row>
    <row r="163" spans="2:35" ht="12.75" x14ac:dyDescent="0.2">
      <c r="B163" s="30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I163" s="32"/>
    </row>
    <row r="164" spans="2:35" ht="12.75" x14ac:dyDescent="0.2">
      <c r="B164" s="30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I164" s="32"/>
    </row>
    <row r="165" spans="2:35" ht="12.75" x14ac:dyDescent="0.2">
      <c r="B165" s="30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I165" s="32"/>
    </row>
    <row r="166" spans="2:35" ht="12.75" x14ac:dyDescent="0.2">
      <c r="B166" s="30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I166" s="32"/>
    </row>
    <row r="167" spans="2:35" ht="12.75" x14ac:dyDescent="0.2">
      <c r="B167" s="30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I167" s="32"/>
    </row>
    <row r="168" spans="2:35" ht="12.75" x14ac:dyDescent="0.2">
      <c r="B168" s="30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I168" s="32"/>
    </row>
    <row r="169" spans="2:35" ht="12.75" x14ac:dyDescent="0.2">
      <c r="B169" s="30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I169" s="32"/>
    </row>
    <row r="170" spans="2:35" ht="12.75" x14ac:dyDescent="0.2">
      <c r="B170" s="30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I170" s="32"/>
    </row>
    <row r="171" spans="2:35" ht="12.75" x14ac:dyDescent="0.2">
      <c r="B171" s="30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I171" s="32"/>
    </row>
    <row r="172" spans="2:35" ht="12.75" x14ac:dyDescent="0.2">
      <c r="B172" s="30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I172" s="32"/>
    </row>
    <row r="173" spans="2:35" ht="12.75" x14ac:dyDescent="0.2">
      <c r="B173" s="30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I173" s="32"/>
    </row>
    <row r="174" spans="2:35" ht="12.75" x14ac:dyDescent="0.2">
      <c r="B174" s="30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I174" s="32"/>
    </row>
    <row r="175" spans="2:35" ht="12.75" x14ac:dyDescent="0.2">
      <c r="B175" s="30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I175" s="32"/>
    </row>
    <row r="176" spans="2:35" ht="12.75" x14ac:dyDescent="0.2">
      <c r="B176" s="30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I176" s="32"/>
    </row>
    <row r="177" spans="2:35" ht="12.75" x14ac:dyDescent="0.2">
      <c r="B177" s="30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I177" s="32"/>
    </row>
    <row r="178" spans="2:35" ht="12.75" x14ac:dyDescent="0.2">
      <c r="B178" s="30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I178" s="32"/>
    </row>
    <row r="179" spans="2:35" ht="12.75" x14ac:dyDescent="0.2">
      <c r="B179" s="30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I179" s="32"/>
    </row>
    <row r="180" spans="2:35" ht="12.75" x14ac:dyDescent="0.2">
      <c r="B180" s="30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I180" s="32"/>
    </row>
    <row r="181" spans="2:35" ht="12.75" x14ac:dyDescent="0.2">
      <c r="B181" s="30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I181" s="32"/>
    </row>
    <row r="182" spans="2:35" ht="12.75" x14ac:dyDescent="0.2">
      <c r="B182" s="30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I182" s="32"/>
    </row>
    <row r="183" spans="2:35" ht="12.75" x14ac:dyDescent="0.2">
      <c r="B183" s="30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I183" s="32"/>
    </row>
    <row r="184" spans="2:35" ht="12.75" x14ac:dyDescent="0.2">
      <c r="B184" s="30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I184" s="32"/>
    </row>
    <row r="185" spans="2:35" ht="12.75" x14ac:dyDescent="0.2">
      <c r="B185" s="30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I185" s="32"/>
    </row>
    <row r="186" spans="2:35" ht="12.75" x14ac:dyDescent="0.2">
      <c r="B186" s="30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I186" s="32"/>
    </row>
    <row r="187" spans="2:35" ht="12.75" x14ac:dyDescent="0.2">
      <c r="B187" s="30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I187" s="32"/>
    </row>
    <row r="188" spans="2:35" ht="12.75" x14ac:dyDescent="0.2">
      <c r="B188" s="30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I188" s="32"/>
    </row>
    <row r="189" spans="2:35" ht="12.75" x14ac:dyDescent="0.2">
      <c r="B189" s="30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I189" s="32"/>
    </row>
    <row r="190" spans="2:35" ht="12.75" x14ac:dyDescent="0.2">
      <c r="B190" s="30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I190" s="32"/>
    </row>
    <row r="191" spans="2:35" ht="12.75" x14ac:dyDescent="0.2">
      <c r="B191" s="30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I191" s="32"/>
    </row>
    <row r="192" spans="2:35" ht="12.75" x14ac:dyDescent="0.2">
      <c r="B192" s="30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I192" s="32"/>
    </row>
    <row r="193" spans="2:35" ht="12.75" x14ac:dyDescent="0.2">
      <c r="B193" s="30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I193" s="32"/>
    </row>
    <row r="194" spans="2:35" ht="12.75" x14ac:dyDescent="0.2">
      <c r="B194" s="30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I194" s="32"/>
    </row>
    <row r="195" spans="2:35" ht="12.75" x14ac:dyDescent="0.2">
      <c r="B195" s="30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I195" s="32"/>
    </row>
    <row r="196" spans="2:35" ht="12.75" x14ac:dyDescent="0.2">
      <c r="B196" s="30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I196" s="32"/>
    </row>
    <row r="197" spans="2:35" ht="12.75" x14ac:dyDescent="0.2">
      <c r="B197" s="30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I197" s="32"/>
    </row>
    <row r="198" spans="2:35" ht="12.75" x14ac:dyDescent="0.2">
      <c r="B198" s="30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I198" s="32"/>
    </row>
    <row r="199" spans="2:35" ht="12.75" x14ac:dyDescent="0.2">
      <c r="B199" s="30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I199" s="32"/>
    </row>
    <row r="200" spans="2:35" ht="12.75" x14ac:dyDescent="0.2">
      <c r="B200" s="30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I200" s="32"/>
    </row>
    <row r="201" spans="2:35" ht="12.75" x14ac:dyDescent="0.2">
      <c r="B201" s="30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I201" s="32"/>
    </row>
    <row r="202" spans="2:35" ht="12.75" x14ac:dyDescent="0.2">
      <c r="B202" s="30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I202" s="32"/>
    </row>
    <row r="203" spans="2:35" ht="12.75" x14ac:dyDescent="0.2">
      <c r="B203" s="30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I203" s="32"/>
    </row>
    <row r="204" spans="2:35" ht="12.75" x14ac:dyDescent="0.2">
      <c r="B204" s="30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I204" s="32"/>
    </row>
    <row r="205" spans="2:35" ht="12.75" x14ac:dyDescent="0.2">
      <c r="B205" s="30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I205" s="32"/>
    </row>
    <row r="206" spans="2:35" ht="12.75" x14ac:dyDescent="0.2">
      <c r="B206" s="30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I206" s="32"/>
    </row>
    <row r="207" spans="2:35" ht="12.75" x14ac:dyDescent="0.2">
      <c r="B207" s="30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I207" s="32"/>
    </row>
    <row r="208" spans="2:35" ht="12.75" x14ac:dyDescent="0.2">
      <c r="B208" s="30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I208" s="32"/>
    </row>
    <row r="209" spans="2:35" ht="12.75" x14ac:dyDescent="0.2">
      <c r="B209" s="30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I209" s="32"/>
    </row>
    <row r="210" spans="2:35" ht="12.75" x14ac:dyDescent="0.2">
      <c r="B210" s="30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I210" s="32"/>
    </row>
    <row r="211" spans="2:35" ht="12.75" x14ac:dyDescent="0.2">
      <c r="B211" s="30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I211" s="32"/>
    </row>
    <row r="212" spans="2:35" ht="12.75" x14ac:dyDescent="0.2">
      <c r="B212" s="30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I212" s="32"/>
    </row>
    <row r="213" spans="2:35" ht="12.75" x14ac:dyDescent="0.2">
      <c r="B213" s="30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I213" s="32"/>
    </row>
    <row r="214" spans="2:35" ht="12.75" x14ac:dyDescent="0.2">
      <c r="B214" s="30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I214" s="32"/>
    </row>
    <row r="215" spans="2:35" ht="12.75" x14ac:dyDescent="0.2">
      <c r="B215" s="30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I215" s="32"/>
    </row>
    <row r="216" spans="2:35" ht="12.75" x14ac:dyDescent="0.2">
      <c r="B216" s="30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I216" s="32"/>
    </row>
    <row r="217" spans="2:35" ht="12.75" x14ac:dyDescent="0.2">
      <c r="B217" s="30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I217" s="32"/>
    </row>
    <row r="218" spans="2:35" ht="12.75" x14ac:dyDescent="0.2">
      <c r="B218" s="30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I218" s="32"/>
    </row>
    <row r="219" spans="2:35" ht="12.75" x14ac:dyDescent="0.2">
      <c r="B219" s="30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I219" s="32"/>
    </row>
    <row r="220" spans="2:35" ht="12.75" x14ac:dyDescent="0.2">
      <c r="B220" s="30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I220" s="32"/>
    </row>
    <row r="221" spans="2:35" ht="12.75" x14ac:dyDescent="0.2">
      <c r="B221" s="30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I221" s="32"/>
    </row>
    <row r="222" spans="2:35" ht="12.75" x14ac:dyDescent="0.2">
      <c r="B222" s="30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I222" s="32"/>
    </row>
    <row r="223" spans="2:35" ht="12.75" x14ac:dyDescent="0.2">
      <c r="B223" s="30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I223" s="32"/>
    </row>
    <row r="224" spans="2:35" ht="12.75" x14ac:dyDescent="0.2">
      <c r="B224" s="30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I224" s="32"/>
    </row>
    <row r="225" spans="2:35" ht="12.75" x14ac:dyDescent="0.2">
      <c r="B225" s="30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I225" s="32"/>
    </row>
    <row r="226" spans="2:35" ht="12.75" x14ac:dyDescent="0.2">
      <c r="B226" s="30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I226" s="32"/>
    </row>
    <row r="227" spans="2:35" ht="12.75" x14ac:dyDescent="0.2">
      <c r="B227" s="30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I227" s="32"/>
    </row>
    <row r="228" spans="2:35" ht="12.75" x14ac:dyDescent="0.2">
      <c r="B228" s="30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I228" s="32"/>
    </row>
    <row r="229" spans="2:35" ht="12.75" x14ac:dyDescent="0.2">
      <c r="B229" s="30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I229" s="32"/>
    </row>
    <row r="230" spans="2:35" ht="12.75" x14ac:dyDescent="0.2">
      <c r="B230" s="30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I230" s="32"/>
    </row>
    <row r="231" spans="2:35" ht="12.75" x14ac:dyDescent="0.2">
      <c r="B231" s="30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I231" s="32"/>
    </row>
    <row r="232" spans="2:35" ht="12.75" x14ac:dyDescent="0.2">
      <c r="B232" s="30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I232" s="32"/>
    </row>
    <row r="233" spans="2:35" ht="12.75" x14ac:dyDescent="0.2">
      <c r="B233" s="30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I233" s="32"/>
    </row>
    <row r="234" spans="2:35" ht="12.75" x14ac:dyDescent="0.2">
      <c r="B234" s="30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I234" s="32"/>
    </row>
    <row r="235" spans="2:35" ht="12.75" x14ac:dyDescent="0.2">
      <c r="B235" s="30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I235" s="32"/>
    </row>
    <row r="236" spans="2:35" ht="12.75" x14ac:dyDescent="0.2">
      <c r="B236" s="30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I236" s="32"/>
    </row>
    <row r="237" spans="2:35" ht="12.75" x14ac:dyDescent="0.2">
      <c r="B237" s="30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I237" s="32"/>
    </row>
    <row r="238" spans="2:35" ht="12.75" x14ac:dyDescent="0.2">
      <c r="B238" s="30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I238" s="32"/>
    </row>
    <row r="239" spans="2:35" ht="12.75" x14ac:dyDescent="0.2">
      <c r="B239" s="30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I239" s="32"/>
    </row>
    <row r="240" spans="2:35" ht="12.75" x14ac:dyDescent="0.2">
      <c r="B240" s="30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I240" s="32"/>
    </row>
    <row r="241" spans="2:35" ht="12.75" x14ac:dyDescent="0.2">
      <c r="B241" s="30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I241" s="32"/>
    </row>
    <row r="242" spans="2:35" ht="12.75" x14ac:dyDescent="0.2">
      <c r="B242" s="30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I242" s="32"/>
    </row>
    <row r="243" spans="2:35" ht="12.75" x14ac:dyDescent="0.2">
      <c r="B243" s="30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I243" s="32"/>
    </row>
    <row r="244" spans="2:35" ht="12.75" x14ac:dyDescent="0.2">
      <c r="B244" s="30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I244" s="32"/>
    </row>
    <row r="245" spans="2:35" ht="12.75" x14ac:dyDescent="0.2">
      <c r="B245" s="30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I245" s="32"/>
    </row>
    <row r="246" spans="2:35" ht="12.75" x14ac:dyDescent="0.2">
      <c r="B246" s="30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I246" s="32"/>
    </row>
    <row r="247" spans="2:35" ht="12.75" x14ac:dyDescent="0.2">
      <c r="B247" s="30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I247" s="32"/>
    </row>
    <row r="248" spans="2:35" ht="12.75" x14ac:dyDescent="0.2">
      <c r="B248" s="30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I248" s="32"/>
    </row>
    <row r="249" spans="2:35" ht="12.75" x14ac:dyDescent="0.2">
      <c r="B249" s="30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I249" s="32"/>
    </row>
    <row r="250" spans="2:35" ht="12.75" x14ac:dyDescent="0.2">
      <c r="B250" s="30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I250" s="32"/>
    </row>
    <row r="251" spans="2:35" ht="12.75" x14ac:dyDescent="0.2">
      <c r="B251" s="30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I251" s="32"/>
    </row>
    <row r="252" spans="2:35" ht="12.75" x14ac:dyDescent="0.2">
      <c r="B252" s="30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I252" s="32"/>
    </row>
    <row r="253" spans="2:35" ht="12.75" x14ac:dyDescent="0.2">
      <c r="B253" s="30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I253" s="32"/>
    </row>
    <row r="254" spans="2:35" ht="12.75" x14ac:dyDescent="0.2">
      <c r="B254" s="30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I254" s="32"/>
    </row>
    <row r="255" spans="2:35" ht="12.75" x14ac:dyDescent="0.2">
      <c r="B255" s="30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I255" s="32"/>
    </row>
    <row r="256" spans="2:35" ht="12.75" x14ac:dyDescent="0.2">
      <c r="B256" s="30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I256" s="32"/>
    </row>
    <row r="257" spans="2:35" ht="12.75" x14ac:dyDescent="0.2">
      <c r="B257" s="30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I257" s="32"/>
    </row>
    <row r="258" spans="2:35" ht="12.75" x14ac:dyDescent="0.2">
      <c r="B258" s="30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I258" s="32"/>
    </row>
    <row r="259" spans="2:35" ht="12.75" x14ac:dyDescent="0.2">
      <c r="B259" s="30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I259" s="32"/>
    </row>
    <row r="260" spans="2:35" ht="12.75" x14ac:dyDescent="0.2">
      <c r="B260" s="30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I260" s="32"/>
    </row>
    <row r="261" spans="2:35" ht="12.75" x14ac:dyDescent="0.2">
      <c r="B261" s="30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I261" s="32"/>
    </row>
    <row r="262" spans="2:35" ht="12.75" x14ac:dyDescent="0.2">
      <c r="B262" s="30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I262" s="32"/>
    </row>
    <row r="263" spans="2:35" ht="12.75" x14ac:dyDescent="0.2">
      <c r="B263" s="30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I263" s="32"/>
    </row>
    <row r="264" spans="2:35" ht="12.75" x14ac:dyDescent="0.2">
      <c r="B264" s="30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I264" s="32"/>
    </row>
    <row r="265" spans="2:35" ht="12.75" x14ac:dyDescent="0.2">
      <c r="B265" s="30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I265" s="32"/>
    </row>
    <row r="266" spans="2:35" ht="12.75" x14ac:dyDescent="0.2">
      <c r="B266" s="30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I266" s="32"/>
    </row>
    <row r="267" spans="2:35" ht="12.75" x14ac:dyDescent="0.2">
      <c r="B267" s="30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I267" s="32"/>
    </row>
    <row r="268" spans="2:35" ht="12.75" x14ac:dyDescent="0.2">
      <c r="B268" s="30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I268" s="32"/>
    </row>
    <row r="269" spans="2:35" ht="12.75" x14ac:dyDescent="0.2">
      <c r="B269" s="30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I269" s="32"/>
    </row>
    <row r="270" spans="2:35" ht="12.75" x14ac:dyDescent="0.2">
      <c r="B270" s="30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I270" s="32"/>
    </row>
    <row r="271" spans="2:35" ht="12.75" x14ac:dyDescent="0.2">
      <c r="B271" s="30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I271" s="32"/>
    </row>
    <row r="272" spans="2:35" ht="12.75" x14ac:dyDescent="0.2">
      <c r="B272" s="30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I272" s="32"/>
    </row>
    <row r="273" spans="2:35" ht="12.75" x14ac:dyDescent="0.2">
      <c r="B273" s="30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I273" s="32"/>
    </row>
    <row r="274" spans="2:35" ht="12.75" x14ac:dyDescent="0.2">
      <c r="B274" s="30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I274" s="32"/>
    </row>
    <row r="275" spans="2:35" ht="12.75" x14ac:dyDescent="0.2">
      <c r="B275" s="30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I275" s="32"/>
    </row>
    <row r="276" spans="2:35" ht="12.75" x14ac:dyDescent="0.2">
      <c r="B276" s="30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I276" s="32"/>
    </row>
    <row r="277" spans="2:35" ht="12.75" x14ac:dyDescent="0.2">
      <c r="B277" s="30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I277" s="32"/>
    </row>
    <row r="278" spans="2:35" ht="12.75" x14ac:dyDescent="0.2">
      <c r="B278" s="30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I278" s="32"/>
    </row>
    <row r="279" spans="2:35" ht="12.75" x14ac:dyDescent="0.2">
      <c r="B279" s="30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I279" s="32"/>
    </row>
    <row r="280" spans="2:35" ht="12.75" x14ac:dyDescent="0.2">
      <c r="B280" s="30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I280" s="32"/>
    </row>
    <row r="281" spans="2:35" ht="12.75" x14ac:dyDescent="0.2">
      <c r="B281" s="30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I281" s="32"/>
    </row>
    <row r="282" spans="2:35" ht="12.75" x14ac:dyDescent="0.2">
      <c r="B282" s="30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I282" s="32"/>
    </row>
    <row r="283" spans="2:35" ht="12.75" x14ac:dyDescent="0.2">
      <c r="B283" s="30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I283" s="32"/>
    </row>
    <row r="284" spans="2:35" ht="12.75" x14ac:dyDescent="0.2">
      <c r="B284" s="30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I284" s="32"/>
    </row>
    <row r="285" spans="2:35" ht="12.75" x14ac:dyDescent="0.2">
      <c r="B285" s="30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I285" s="32"/>
    </row>
    <row r="286" spans="2:35" ht="12.75" x14ac:dyDescent="0.2">
      <c r="B286" s="30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I286" s="32"/>
    </row>
    <row r="287" spans="2:35" ht="12.75" x14ac:dyDescent="0.2">
      <c r="B287" s="30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I287" s="32"/>
    </row>
    <row r="288" spans="2:35" ht="12.75" x14ac:dyDescent="0.2">
      <c r="B288" s="30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I288" s="32"/>
    </row>
    <row r="289" spans="2:35" ht="12.75" x14ac:dyDescent="0.2">
      <c r="B289" s="30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I289" s="32"/>
    </row>
    <row r="290" spans="2:35" ht="12.75" x14ac:dyDescent="0.2">
      <c r="B290" s="30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I290" s="32"/>
    </row>
    <row r="291" spans="2:35" ht="12.75" x14ac:dyDescent="0.2">
      <c r="B291" s="30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I291" s="32"/>
    </row>
    <row r="292" spans="2:35" ht="12.75" x14ac:dyDescent="0.2">
      <c r="B292" s="30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I292" s="32"/>
    </row>
    <row r="293" spans="2:35" ht="12.75" x14ac:dyDescent="0.2">
      <c r="B293" s="30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I293" s="32"/>
    </row>
    <row r="294" spans="2:35" ht="12.75" x14ac:dyDescent="0.2">
      <c r="B294" s="30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I294" s="32"/>
    </row>
    <row r="295" spans="2:35" ht="12.75" x14ac:dyDescent="0.2">
      <c r="B295" s="30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I295" s="32"/>
    </row>
    <row r="296" spans="2:35" ht="12.75" x14ac:dyDescent="0.2">
      <c r="B296" s="30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I296" s="32"/>
    </row>
    <row r="297" spans="2:35" ht="12.75" x14ac:dyDescent="0.2">
      <c r="B297" s="30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I297" s="32"/>
    </row>
    <row r="298" spans="2:35" ht="12.75" x14ac:dyDescent="0.2">
      <c r="B298" s="30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I298" s="32"/>
    </row>
    <row r="299" spans="2:35" ht="12.75" x14ac:dyDescent="0.2">
      <c r="B299" s="30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I299" s="32"/>
    </row>
    <row r="300" spans="2:35" ht="12.75" x14ac:dyDescent="0.2">
      <c r="B300" s="30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I300" s="32"/>
    </row>
    <row r="301" spans="2:35" ht="12.75" x14ac:dyDescent="0.2">
      <c r="B301" s="30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I301" s="32"/>
    </row>
    <row r="302" spans="2:35" ht="12.75" x14ac:dyDescent="0.2">
      <c r="B302" s="30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I302" s="32"/>
    </row>
    <row r="303" spans="2:35" ht="12.75" x14ac:dyDescent="0.2">
      <c r="B303" s="30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I303" s="32"/>
    </row>
    <row r="304" spans="2:35" ht="12.75" x14ac:dyDescent="0.2">
      <c r="B304" s="30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I304" s="32"/>
    </row>
    <row r="305" spans="2:35" ht="12.75" x14ac:dyDescent="0.2">
      <c r="B305" s="30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I305" s="32"/>
    </row>
    <row r="306" spans="2:35" ht="12.75" x14ac:dyDescent="0.2">
      <c r="B306" s="30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I306" s="32"/>
    </row>
    <row r="307" spans="2:35" ht="12.75" x14ac:dyDescent="0.2">
      <c r="B307" s="30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I307" s="32"/>
    </row>
    <row r="308" spans="2:35" ht="12.75" x14ac:dyDescent="0.2">
      <c r="B308" s="30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I308" s="32"/>
    </row>
    <row r="309" spans="2:35" ht="12.75" x14ac:dyDescent="0.2">
      <c r="B309" s="30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I309" s="32"/>
    </row>
    <row r="310" spans="2:35" ht="12.75" x14ac:dyDescent="0.2">
      <c r="B310" s="30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I310" s="32"/>
    </row>
    <row r="311" spans="2:35" ht="12.75" x14ac:dyDescent="0.2">
      <c r="B311" s="30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I311" s="32"/>
    </row>
    <row r="312" spans="2:35" ht="12.75" x14ac:dyDescent="0.2">
      <c r="B312" s="30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I312" s="32"/>
    </row>
    <row r="313" spans="2:35" ht="12.75" x14ac:dyDescent="0.2">
      <c r="B313" s="30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I313" s="32"/>
    </row>
    <row r="314" spans="2:35" ht="12.75" x14ac:dyDescent="0.2">
      <c r="B314" s="30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I314" s="32"/>
    </row>
    <row r="315" spans="2:35" ht="12.75" x14ac:dyDescent="0.2">
      <c r="B315" s="30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I315" s="32"/>
    </row>
    <row r="316" spans="2:35" ht="12.75" x14ac:dyDescent="0.2">
      <c r="B316" s="30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I316" s="32"/>
    </row>
    <row r="317" spans="2:35" ht="12.75" x14ac:dyDescent="0.2">
      <c r="B317" s="30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I317" s="32"/>
    </row>
    <row r="318" spans="2:35" ht="12.75" x14ac:dyDescent="0.2">
      <c r="B318" s="30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I318" s="32"/>
    </row>
    <row r="319" spans="2:35" ht="12.75" x14ac:dyDescent="0.2">
      <c r="B319" s="30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I319" s="32"/>
    </row>
    <row r="320" spans="2:35" ht="12.75" x14ac:dyDescent="0.2">
      <c r="B320" s="30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I320" s="32"/>
    </row>
    <row r="321" spans="2:35" ht="12.75" x14ac:dyDescent="0.2">
      <c r="B321" s="30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I321" s="32"/>
    </row>
    <row r="322" spans="2:35" ht="12.75" x14ac:dyDescent="0.2">
      <c r="B322" s="30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I322" s="32"/>
    </row>
    <row r="323" spans="2:35" ht="12.75" x14ac:dyDescent="0.2">
      <c r="B323" s="30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I323" s="32"/>
    </row>
    <row r="324" spans="2:35" ht="12.75" x14ac:dyDescent="0.2">
      <c r="B324" s="30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I324" s="32"/>
    </row>
    <row r="325" spans="2:35" ht="12.75" x14ac:dyDescent="0.2">
      <c r="B325" s="30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I325" s="32"/>
    </row>
    <row r="326" spans="2:35" ht="12.75" x14ac:dyDescent="0.2">
      <c r="B326" s="30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I326" s="32"/>
    </row>
    <row r="327" spans="2:35" ht="12.75" x14ac:dyDescent="0.2">
      <c r="B327" s="30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I327" s="32"/>
    </row>
    <row r="328" spans="2:35" ht="12.75" x14ac:dyDescent="0.2">
      <c r="B328" s="30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I328" s="32"/>
    </row>
    <row r="329" spans="2:35" ht="12.75" x14ac:dyDescent="0.2">
      <c r="B329" s="30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I329" s="32"/>
    </row>
    <row r="330" spans="2:35" ht="12.75" x14ac:dyDescent="0.2">
      <c r="B330" s="30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I330" s="32"/>
    </row>
    <row r="331" spans="2:35" ht="12.75" x14ac:dyDescent="0.2">
      <c r="B331" s="30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I331" s="32"/>
    </row>
    <row r="332" spans="2:35" ht="12.75" x14ac:dyDescent="0.2">
      <c r="B332" s="30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I332" s="32"/>
    </row>
    <row r="333" spans="2:35" ht="12.75" x14ac:dyDescent="0.2">
      <c r="B333" s="30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I333" s="32"/>
    </row>
    <row r="334" spans="2:35" ht="12.75" x14ac:dyDescent="0.2">
      <c r="B334" s="30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I334" s="32"/>
    </row>
    <row r="335" spans="2:35" ht="12.75" x14ac:dyDescent="0.2">
      <c r="B335" s="30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I335" s="32"/>
    </row>
    <row r="336" spans="2:35" ht="12.75" x14ac:dyDescent="0.2">
      <c r="B336" s="30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I336" s="32"/>
    </row>
    <row r="337" spans="2:35" ht="12.75" x14ac:dyDescent="0.2">
      <c r="B337" s="30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I337" s="32"/>
    </row>
    <row r="338" spans="2:35" ht="12.75" x14ac:dyDescent="0.2">
      <c r="B338" s="30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I338" s="32"/>
    </row>
    <row r="339" spans="2:35" ht="12.75" x14ac:dyDescent="0.2">
      <c r="B339" s="30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I339" s="32"/>
    </row>
    <row r="340" spans="2:35" ht="12.75" x14ac:dyDescent="0.2">
      <c r="B340" s="30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I340" s="32"/>
    </row>
    <row r="341" spans="2:35" ht="12.75" x14ac:dyDescent="0.2">
      <c r="B341" s="30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I341" s="32"/>
    </row>
    <row r="342" spans="2:35" ht="12.75" x14ac:dyDescent="0.2">
      <c r="B342" s="30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I342" s="32"/>
    </row>
    <row r="343" spans="2:35" ht="12.75" x14ac:dyDescent="0.2">
      <c r="B343" s="30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I343" s="32"/>
    </row>
    <row r="344" spans="2:35" ht="12.75" x14ac:dyDescent="0.2">
      <c r="B344" s="30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I344" s="32"/>
    </row>
    <row r="345" spans="2:35" ht="12.75" x14ac:dyDescent="0.2">
      <c r="B345" s="30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I345" s="32"/>
    </row>
    <row r="346" spans="2:35" ht="12.75" x14ac:dyDescent="0.2">
      <c r="B346" s="30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I346" s="32"/>
    </row>
    <row r="347" spans="2:35" ht="12.75" x14ac:dyDescent="0.2">
      <c r="B347" s="30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I347" s="32"/>
    </row>
    <row r="348" spans="2:35" ht="12.75" x14ac:dyDescent="0.2">
      <c r="B348" s="30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I348" s="32"/>
    </row>
    <row r="349" spans="2:35" ht="12.75" x14ac:dyDescent="0.2">
      <c r="B349" s="30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I349" s="32"/>
    </row>
    <row r="350" spans="2:35" ht="12.75" x14ac:dyDescent="0.2">
      <c r="B350" s="30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I350" s="32"/>
    </row>
    <row r="351" spans="2:35" ht="12.75" x14ac:dyDescent="0.2">
      <c r="B351" s="30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I351" s="32"/>
    </row>
    <row r="352" spans="2:35" ht="12.75" x14ac:dyDescent="0.2">
      <c r="B352" s="30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I352" s="32"/>
    </row>
    <row r="353" spans="2:35" ht="12.75" x14ac:dyDescent="0.2">
      <c r="B353" s="30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I353" s="32"/>
    </row>
    <row r="354" spans="2:35" ht="12.75" x14ac:dyDescent="0.2">
      <c r="B354" s="30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I354" s="32"/>
    </row>
    <row r="355" spans="2:35" ht="12.75" x14ac:dyDescent="0.2">
      <c r="B355" s="30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I355" s="32"/>
    </row>
    <row r="356" spans="2:35" ht="12.75" x14ac:dyDescent="0.2">
      <c r="B356" s="30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I356" s="32"/>
    </row>
    <row r="357" spans="2:35" ht="12.75" x14ac:dyDescent="0.2">
      <c r="B357" s="30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I357" s="32"/>
    </row>
    <row r="358" spans="2:35" ht="12.75" x14ac:dyDescent="0.2">
      <c r="B358" s="30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I358" s="32"/>
    </row>
    <row r="359" spans="2:35" ht="12.75" x14ac:dyDescent="0.2">
      <c r="B359" s="30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I359" s="32"/>
    </row>
    <row r="360" spans="2:35" ht="12.75" x14ac:dyDescent="0.2">
      <c r="B360" s="30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I360" s="32"/>
    </row>
    <row r="361" spans="2:35" ht="12.75" x14ac:dyDescent="0.2">
      <c r="B361" s="30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I361" s="32"/>
    </row>
    <row r="362" spans="2:35" ht="12.75" x14ac:dyDescent="0.2">
      <c r="B362" s="30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I362" s="32"/>
    </row>
    <row r="363" spans="2:35" ht="12.75" x14ac:dyDescent="0.2">
      <c r="B363" s="30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I363" s="32"/>
    </row>
    <row r="364" spans="2:35" ht="12.75" x14ac:dyDescent="0.2">
      <c r="B364" s="30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I364" s="32"/>
    </row>
    <row r="365" spans="2:35" ht="12.75" x14ac:dyDescent="0.2">
      <c r="B365" s="30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I365" s="32"/>
    </row>
    <row r="366" spans="2:35" ht="12.75" x14ac:dyDescent="0.2">
      <c r="B366" s="30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I366" s="32"/>
    </row>
    <row r="367" spans="2:35" ht="12.75" x14ac:dyDescent="0.2">
      <c r="B367" s="30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I367" s="32"/>
    </row>
    <row r="368" spans="2:35" ht="12.75" x14ac:dyDescent="0.2">
      <c r="B368" s="30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I368" s="32"/>
    </row>
    <row r="369" spans="2:35" ht="12.75" x14ac:dyDescent="0.2">
      <c r="B369" s="30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I369" s="32"/>
    </row>
    <row r="370" spans="2:35" ht="12.75" x14ac:dyDescent="0.2">
      <c r="B370" s="30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I370" s="32"/>
    </row>
    <row r="371" spans="2:35" ht="12.75" x14ac:dyDescent="0.2">
      <c r="B371" s="30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I371" s="32"/>
    </row>
    <row r="372" spans="2:35" ht="12.75" x14ac:dyDescent="0.2">
      <c r="B372" s="30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I372" s="32"/>
    </row>
    <row r="373" spans="2:35" ht="12.75" x14ac:dyDescent="0.2">
      <c r="B373" s="30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I373" s="32"/>
    </row>
    <row r="374" spans="2:35" ht="12.75" x14ac:dyDescent="0.2">
      <c r="B374" s="30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I374" s="32"/>
    </row>
    <row r="375" spans="2:35" ht="12.75" x14ac:dyDescent="0.2">
      <c r="B375" s="30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I375" s="32"/>
    </row>
    <row r="376" spans="2:35" ht="12.75" x14ac:dyDescent="0.2">
      <c r="B376" s="30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I376" s="32"/>
    </row>
    <row r="377" spans="2:35" ht="12.75" x14ac:dyDescent="0.2">
      <c r="B377" s="30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I377" s="32"/>
    </row>
    <row r="378" spans="2:35" ht="12.75" x14ac:dyDescent="0.2">
      <c r="B378" s="30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I378" s="32"/>
    </row>
    <row r="379" spans="2:35" ht="12.75" x14ac:dyDescent="0.2">
      <c r="B379" s="30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I379" s="32"/>
    </row>
    <row r="380" spans="2:35" ht="12.75" x14ac:dyDescent="0.2">
      <c r="B380" s="30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I380" s="32"/>
    </row>
    <row r="381" spans="2:35" ht="12.75" x14ac:dyDescent="0.2">
      <c r="B381" s="30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I381" s="32"/>
    </row>
    <row r="382" spans="2:35" ht="12.75" x14ac:dyDescent="0.2">
      <c r="B382" s="30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I382" s="32"/>
    </row>
    <row r="383" spans="2:35" ht="12.75" x14ac:dyDescent="0.2">
      <c r="B383" s="30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I383" s="32"/>
    </row>
    <row r="384" spans="2:35" ht="12.75" x14ac:dyDescent="0.2">
      <c r="B384" s="30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I384" s="32"/>
    </row>
    <row r="385" spans="2:35" ht="12.75" x14ac:dyDescent="0.2">
      <c r="B385" s="30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I385" s="32"/>
    </row>
    <row r="386" spans="2:35" ht="12.75" x14ac:dyDescent="0.2">
      <c r="B386" s="30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I386" s="32"/>
    </row>
    <row r="387" spans="2:35" ht="12.75" x14ac:dyDescent="0.2">
      <c r="B387" s="30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I387" s="32"/>
    </row>
    <row r="388" spans="2:35" ht="12.75" x14ac:dyDescent="0.2">
      <c r="B388" s="30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I388" s="32"/>
    </row>
    <row r="389" spans="2:35" ht="12.75" x14ac:dyDescent="0.2">
      <c r="B389" s="30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I389" s="32"/>
    </row>
    <row r="390" spans="2:35" ht="12.75" x14ac:dyDescent="0.2">
      <c r="B390" s="30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I390" s="32"/>
    </row>
    <row r="391" spans="2:35" ht="12.75" x14ac:dyDescent="0.2">
      <c r="B391" s="30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I391" s="32"/>
    </row>
    <row r="392" spans="2:35" ht="12.75" x14ac:dyDescent="0.2">
      <c r="B392" s="30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I392" s="32"/>
    </row>
    <row r="393" spans="2:35" ht="12.75" x14ac:dyDescent="0.2">
      <c r="B393" s="30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I393" s="32"/>
    </row>
    <row r="394" spans="2:35" ht="12.75" x14ac:dyDescent="0.2">
      <c r="B394" s="30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I394" s="32"/>
    </row>
    <row r="395" spans="2:35" ht="12.75" x14ac:dyDescent="0.2">
      <c r="B395" s="30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I395" s="32"/>
    </row>
    <row r="396" spans="2:35" ht="12.75" x14ac:dyDescent="0.2">
      <c r="B396" s="30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I396" s="32"/>
    </row>
    <row r="397" spans="2:35" ht="12.75" x14ac:dyDescent="0.2">
      <c r="B397" s="30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I397" s="32"/>
    </row>
    <row r="398" spans="2:35" ht="12.75" x14ac:dyDescent="0.2">
      <c r="B398" s="30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I398" s="32"/>
    </row>
    <row r="399" spans="2:35" ht="12.75" x14ac:dyDescent="0.2">
      <c r="B399" s="30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I399" s="32"/>
    </row>
    <row r="400" spans="2:35" ht="12.75" x14ac:dyDescent="0.2">
      <c r="B400" s="30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I400" s="32"/>
    </row>
    <row r="401" spans="2:35" ht="12.75" x14ac:dyDescent="0.2">
      <c r="B401" s="30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I401" s="32"/>
    </row>
    <row r="402" spans="2:35" ht="12.75" x14ac:dyDescent="0.2">
      <c r="B402" s="30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I402" s="32"/>
    </row>
    <row r="403" spans="2:35" ht="12.75" x14ac:dyDescent="0.2">
      <c r="B403" s="30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I403" s="32"/>
    </row>
    <row r="404" spans="2:35" ht="12.75" x14ac:dyDescent="0.2">
      <c r="B404" s="30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I404" s="32"/>
    </row>
    <row r="405" spans="2:35" ht="12.75" x14ac:dyDescent="0.2">
      <c r="B405" s="30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I405" s="32"/>
    </row>
    <row r="406" spans="2:35" ht="12.75" x14ac:dyDescent="0.2">
      <c r="B406" s="30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I406" s="32"/>
    </row>
    <row r="407" spans="2:35" ht="12.75" x14ac:dyDescent="0.2">
      <c r="B407" s="30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I407" s="32"/>
    </row>
    <row r="408" spans="2:35" ht="12.75" x14ac:dyDescent="0.2">
      <c r="B408" s="30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I408" s="32"/>
    </row>
    <row r="409" spans="2:35" ht="12.75" x14ac:dyDescent="0.2">
      <c r="B409" s="30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I409" s="32"/>
    </row>
    <row r="410" spans="2:35" ht="12.75" x14ac:dyDescent="0.2">
      <c r="B410" s="30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I410" s="32"/>
    </row>
    <row r="411" spans="2:35" ht="12.75" x14ac:dyDescent="0.2">
      <c r="B411" s="30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I411" s="32"/>
    </row>
    <row r="412" spans="2:35" ht="12.75" x14ac:dyDescent="0.2">
      <c r="B412" s="30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I412" s="32"/>
    </row>
    <row r="413" spans="2:35" ht="12.75" x14ac:dyDescent="0.2">
      <c r="B413" s="30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I413" s="32"/>
    </row>
    <row r="414" spans="2:35" ht="12.75" x14ac:dyDescent="0.2">
      <c r="B414" s="30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I414" s="32"/>
    </row>
    <row r="415" spans="2:35" ht="12.75" x14ac:dyDescent="0.2">
      <c r="B415" s="30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I415" s="32"/>
    </row>
    <row r="416" spans="2:35" ht="12.75" x14ac:dyDescent="0.2">
      <c r="B416" s="30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I416" s="32"/>
    </row>
    <row r="417" spans="2:35" ht="12.75" x14ac:dyDescent="0.2">
      <c r="B417" s="30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I417" s="32"/>
    </row>
    <row r="418" spans="2:35" ht="12.75" x14ac:dyDescent="0.2">
      <c r="B418" s="30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I418" s="32"/>
    </row>
    <row r="419" spans="2:35" ht="12.75" x14ac:dyDescent="0.2">
      <c r="B419" s="30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I419" s="32"/>
    </row>
    <row r="420" spans="2:35" ht="12.75" x14ac:dyDescent="0.2">
      <c r="B420" s="30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I420" s="32"/>
    </row>
    <row r="421" spans="2:35" ht="12.75" x14ac:dyDescent="0.2">
      <c r="B421" s="30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I421" s="32"/>
    </row>
    <row r="422" spans="2:35" ht="12.75" x14ac:dyDescent="0.2">
      <c r="B422" s="30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I422" s="32"/>
    </row>
    <row r="423" spans="2:35" ht="12.75" x14ac:dyDescent="0.2">
      <c r="B423" s="30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I423" s="32"/>
    </row>
    <row r="424" spans="2:35" ht="12.75" x14ac:dyDescent="0.2">
      <c r="B424" s="30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I424" s="32"/>
    </row>
    <row r="425" spans="2:35" ht="12.75" x14ac:dyDescent="0.2">
      <c r="B425" s="30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I425" s="32"/>
    </row>
    <row r="426" spans="2:35" ht="12.75" x14ac:dyDescent="0.2">
      <c r="B426" s="30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I426" s="32"/>
    </row>
    <row r="427" spans="2:35" ht="12.75" x14ac:dyDescent="0.2">
      <c r="B427" s="30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I427" s="32"/>
    </row>
    <row r="428" spans="2:35" ht="12.75" x14ac:dyDescent="0.2">
      <c r="B428" s="30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I428" s="32"/>
    </row>
    <row r="429" spans="2:35" ht="12.75" x14ac:dyDescent="0.2">
      <c r="B429" s="30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I429" s="32"/>
    </row>
    <row r="430" spans="2:35" ht="12.75" x14ac:dyDescent="0.2">
      <c r="B430" s="30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I430" s="32"/>
    </row>
    <row r="431" spans="2:35" ht="12.75" x14ac:dyDescent="0.2">
      <c r="B431" s="30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I431" s="32"/>
    </row>
    <row r="432" spans="2:35" ht="12.75" x14ac:dyDescent="0.2">
      <c r="B432" s="30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I432" s="32"/>
    </row>
    <row r="433" spans="2:35" ht="12.75" x14ac:dyDescent="0.2">
      <c r="B433" s="30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I433" s="32"/>
    </row>
    <row r="434" spans="2:35" ht="12.75" x14ac:dyDescent="0.2">
      <c r="B434" s="30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I434" s="32"/>
    </row>
    <row r="435" spans="2:35" ht="12.75" x14ac:dyDescent="0.2">
      <c r="B435" s="30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I435" s="32"/>
    </row>
    <row r="436" spans="2:35" ht="12.75" x14ac:dyDescent="0.2">
      <c r="B436" s="30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I436" s="32"/>
    </row>
    <row r="437" spans="2:35" ht="12.75" x14ac:dyDescent="0.2">
      <c r="B437" s="30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I437" s="32"/>
    </row>
    <row r="438" spans="2:35" ht="12.75" x14ac:dyDescent="0.2">
      <c r="B438" s="30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I438" s="32"/>
    </row>
    <row r="439" spans="2:35" ht="12.75" x14ac:dyDescent="0.2">
      <c r="B439" s="30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I439" s="32"/>
    </row>
    <row r="440" spans="2:35" ht="12.75" x14ac:dyDescent="0.2">
      <c r="B440" s="30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I440" s="32"/>
    </row>
    <row r="441" spans="2:35" ht="12.75" x14ac:dyDescent="0.2">
      <c r="B441" s="30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I441" s="32"/>
    </row>
    <row r="442" spans="2:35" ht="12.75" x14ac:dyDescent="0.2">
      <c r="B442" s="30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I442" s="32"/>
    </row>
    <row r="443" spans="2:35" ht="12.75" x14ac:dyDescent="0.2">
      <c r="B443" s="30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I443" s="32"/>
    </row>
    <row r="444" spans="2:35" ht="12.75" x14ac:dyDescent="0.2">
      <c r="B444" s="30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I444" s="32"/>
    </row>
    <row r="445" spans="2:35" ht="12.75" x14ac:dyDescent="0.2">
      <c r="B445" s="30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I445" s="32"/>
    </row>
    <row r="446" spans="2:35" ht="12.75" x14ac:dyDescent="0.2">
      <c r="B446" s="30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I446" s="32"/>
    </row>
    <row r="447" spans="2:35" ht="12.75" x14ac:dyDescent="0.2">
      <c r="B447" s="30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I447" s="32"/>
    </row>
    <row r="448" spans="2:35" ht="12.75" x14ac:dyDescent="0.2">
      <c r="B448" s="30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I448" s="32"/>
    </row>
    <row r="449" spans="2:35" ht="12.75" x14ac:dyDescent="0.2">
      <c r="B449" s="30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I449" s="32"/>
    </row>
    <row r="450" spans="2:35" ht="12.75" x14ac:dyDescent="0.2">
      <c r="B450" s="30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I450" s="32"/>
    </row>
    <row r="451" spans="2:35" ht="12.75" x14ac:dyDescent="0.2">
      <c r="B451" s="30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I451" s="32"/>
    </row>
    <row r="452" spans="2:35" ht="12.75" x14ac:dyDescent="0.2">
      <c r="B452" s="30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I452" s="32"/>
    </row>
    <row r="453" spans="2:35" ht="12.75" x14ac:dyDescent="0.2">
      <c r="B453" s="30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I453" s="32"/>
    </row>
    <row r="454" spans="2:35" ht="12.75" x14ac:dyDescent="0.2">
      <c r="B454" s="30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I454" s="32"/>
    </row>
    <row r="455" spans="2:35" ht="12.75" x14ac:dyDescent="0.2">
      <c r="B455" s="30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I455" s="32"/>
    </row>
    <row r="456" spans="2:35" ht="12.75" x14ac:dyDescent="0.2">
      <c r="B456" s="30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I456" s="32"/>
    </row>
    <row r="457" spans="2:35" ht="12.75" x14ac:dyDescent="0.2">
      <c r="B457" s="30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I457" s="32"/>
    </row>
    <row r="458" spans="2:35" ht="12.75" x14ac:dyDescent="0.2">
      <c r="B458" s="30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I458" s="32"/>
    </row>
    <row r="459" spans="2:35" ht="12.75" x14ac:dyDescent="0.2">
      <c r="B459" s="30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I459" s="32"/>
    </row>
    <row r="460" spans="2:35" ht="12.75" x14ac:dyDescent="0.2">
      <c r="B460" s="30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I460" s="32"/>
    </row>
    <row r="461" spans="2:35" ht="12.75" x14ac:dyDescent="0.2">
      <c r="B461" s="30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I461" s="32"/>
    </row>
    <row r="462" spans="2:35" ht="12.75" x14ac:dyDescent="0.2">
      <c r="B462" s="30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I462" s="32"/>
    </row>
    <row r="463" spans="2:35" ht="12.75" x14ac:dyDescent="0.2">
      <c r="B463" s="30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I463" s="32"/>
    </row>
    <row r="464" spans="2:35" ht="12.75" x14ac:dyDescent="0.2">
      <c r="B464" s="30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I464" s="32"/>
    </row>
    <row r="465" spans="2:35" ht="12.75" x14ac:dyDescent="0.2">
      <c r="B465" s="30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I465" s="32"/>
    </row>
    <row r="466" spans="2:35" ht="12.75" x14ac:dyDescent="0.2">
      <c r="B466" s="30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I466" s="32"/>
    </row>
    <row r="467" spans="2:35" ht="12.75" x14ac:dyDescent="0.2">
      <c r="B467" s="30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I467" s="32"/>
    </row>
    <row r="468" spans="2:35" ht="12.75" x14ac:dyDescent="0.2">
      <c r="B468" s="30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I468" s="32"/>
    </row>
    <row r="469" spans="2:35" ht="12.75" x14ac:dyDescent="0.2">
      <c r="B469" s="30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I469" s="32"/>
    </row>
    <row r="470" spans="2:35" ht="12.75" x14ac:dyDescent="0.2">
      <c r="B470" s="30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I470" s="32"/>
    </row>
    <row r="471" spans="2:35" ht="12.75" x14ac:dyDescent="0.2">
      <c r="B471" s="30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I471" s="32"/>
    </row>
    <row r="472" spans="2:35" ht="12.75" x14ac:dyDescent="0.2">
      <c r="B472" s="30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I472" s="32"/>
    </row>
    <row r="473" spans="2:35" ht="12.75" x14ac:dyDescent="0.2">
      <c r="B473" s="30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I473" s="32"/>
    </row>
    <row r="474" spans="2:35" ht="12.75" x14ac:dyDescent="0.2">
      <c r="B474" s="30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I474" s="32"/>
    </row>
    <row r="475" spans="2:35" ht="12.75" x14ac:dyDescent="0.2">
      <c r="B475" s="30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I475" s="32"/>
    </row>
    <row r="476" spans="2:35" ht="12.75" x14ac:dyDescent="0.2">
      <c r="B476" s="30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I476" s="32"/>
    </row>
    <row r="477" spans="2:35" ht="12.75" x14ac:dyDescent="0.2">
      <c r="B477" s="30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I477" s="32"/>
    </row>
    <row r="478" spans="2:35" ht="12.75" x14ac:dyDescent="0.2">
      <c r="B478" s="30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I478" s="32"/>
    </row>
    <row r="479" spans="2:35" ht="12.75" x14ac:dyDescent="0.2">
      <c r="B479" s="30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I479" s="32"/>
    </row>
    <row r="480" spans="2:35" ht="12.75" x14ac:dyDescent="0.2">
      <c r="B480" s="30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I480" s="32"/>
    </row>
    <row r="481" spans="2:35" ht="12.75" x14ac:dyDescent="0.2">
      <c r="B481" s="30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I481" s="32"/>
    </row>
    <row r="482" spans="2:35" ht="12.75" x14ac:dyDescent="0.2">
      <c r="B482" s="30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I482" s="32"/>
    </row>
    <row r="483" spans="2:35" ht="12.75" x14ac:dyDescent="0.2">
      <c r="B483" s="30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I483" s="32"/>
    </row>
    <row r="484" spans="2:35" ht="12.75" x14ac:dyDescent="0.2">
      <c r="B484" s="30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I484" s="32"/>
    </row>
    <row r="485" spans="2:35" ht="12.75" x14ac:dyDescent="0.2">
      <c r="B485" s="30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I485" s="32"/>
    </row>
    <row r="486" spans="2:35" ht="12.75" x14ac:dyDescent="0.2">
      <c r="B486" s="30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I486" s="32"/>
    </row>
    <row r="487" spans="2:35" ht="12.75" x14ac:dyDescent="0.2">
      <c r="B487" s="30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I487" s="32"/>
    </row>
    <row r="488" spans="2:35" ht="12.75" x14ac:dyDescent="0.2">
      <c r="B488" s="30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I488" s="32"/>
    </row>
    <row r="489" spans="2:35" ht="12.75" x14ac:dyDescent="0.2">
      <c r="B489" s="30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I489" s="32"/>
    </row>
    <row r="490" spans="2:35" ht="12.75" x14ac:dyDescent="0.2">
      <c r="B490" s="30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I490" s="32"/>
    </row>
    <row r="491" spans="2:35" ht="12.75" x14ac:dyDescent="0.2">
      <c r="B491" s="30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I491" s="32"/>
    </row>
    <row r="492" spans="2:35" ht="12.75" x14ac:dyDescent="0.2">
      <c r="B492" s="30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I492" s="32"/>
    </row>
    <row r="493" spans="2:35" ht="12.75" x14ac:dyDescent="0.2">
      <c r="B493" s="30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I493" s="32"/>
    </row>
    <row r="494" spans="2:35" ht="12.75" x14ac:dyDescent="0.2">
      <c r="B494" s="30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I494" s="32"/>
    </row>
    <row r="495" spans="2:35" ht="12.75" x14ac:dyDescent="0.2">
      <c r="B495" s="30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I495" s="32"/>
    </row>
    <row r="496" spans="2:35" ht="12.75" x14ac:dyDescent="0.2">
      <c r="B496" s="30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I496" s="32"/>
    </row>
    <row r="497" spans="2:35" ht="12.75" x14ac:dyDescent="0.2">
      <c r="B497" s="30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I497" s="32"/>
    </row>
    <row r="498" spans="2:35" ht="12.75" x14ac:dyDescent="0.2">
      <c r="B498" s="30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I498" s="32"/>
    </row>
    <row r="499" spans="2:35" ht="12.75" x14ac:dyDescent="0.2">
      <c r="B499" s="30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I499" s="32"/>
    </row>
    <row r="500" spans="2:35" ht="12.75" x14ac:dyDescent="0.2">
      <c r="B500" s="30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I500" s="32"/>
    </row>
    <row r="501" spans="2:35" ht="12.75" x14ac:dyDescent="0.2">
      <c r="B501" s="30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I501" s="32"/>
    </row>
    <row r="502" spans="2:35" ht="12.75" x14ac:dyDescent="0.2">
      <c r="B502" s="30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I502" s="32"/>
    </row>
    <row r="503" spans="2:35" ht="12.75" x14ac:dyDescent="0.2">
      <c r="B503" s="30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I503" s="32"/>
    </row>
    <row r="504" spans="2:35" ht="12.75" x14ac:dyDescent="0.2">
      <c r="B504" s="30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I504" s="32"/>
    </row>
    <row r="505" spans="2:35" ht="12.75" x14ac:dyDescent="0.2">
      <c r="B505" s="30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I505" s="32"/>
    </row>
    <row r="506" spans="2:35" ht="12.75" x14ac:dyDescent="0.2">
      <c r="B506" s="30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I506" s="32"/>
    </row>
    <row r="507" spans="2:35" ht="12.75" x14ac:dyDescent="0.2">
      <c r="B507" s="30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I507" s="32"/>
    </row>
    <row r="508" spans="2:35" ht="12.75" x14ac:dyDescent="0.2">
      <c r="B508" s="30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I508" s="32"/>
    </row>
    <row r="509" spans="2:35" ht="12.75" x14ac:dyDescent="0.2">
      <c r="B509" s="30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I509" s="32"/>
    </row>
    <row r="510" spans="2:35" ht="12.75" x14ac:dyDescent="0.2">
      <c r="B510" s="30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I510" s="32"/>
    </row>
    <row r="511" spans="2:35" ht="12.75" x14ac:dyDescent="0.2">
      <c r="B511" s="30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I511" s="32"/>
    </row>
    <row r="512" spans="2:35" ht="12.75" x14ac:dyDescent="0.2">
      <c r="B512" s="30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I512" s="32"/>
    </row>
    <row r="513" spans="2:35" ht="12.75" x14ac:dyDescent="0.2">
      <c r="B513" s="30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I513" s="32"/>
    </row>
    <row r="514" spans="2:35" ht="12.75" x14ac:dyDescent="0.2">
      <c r="B514" s="30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I514" s="32"/>
    </row>
    <row r="515" spans="2:35" ht="12.75" x14ac:dyDescent="0.2">
      <c r="B515" s="30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I515" s="32"/>
    </row>
    <row r="516" spans="2:35" ht="12.75" x14ac:dyDescent="0.2">
      <c r="B516" s="30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I516" s="32"/>
    </row>
    <row r="517" spans="2:35" ht="12.75" x14ac:dyDescent="0.2">
      <c r="B517" s="30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I517" s="32"/>
    </row>
    <row r="518" spans="2:35" ht="12.75" x14ac:dyDescent="0.2">
      <c r="B518" s="30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I518" s="32"/>
    </row>
    <row r="519" spans="2:35" ht="12.75" x14ac:dyDescent="0.2">
      <c r="B519" s="30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I519" s="32"/>
    </row>
    <row r="520" spans="2:35" ht="12.75" x14ac:dyDescent="0.2">
      <c r="B520" s="30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I520" s="32"/>
    </row>
    <row r="521" spans="2:35" ht="12.75" x14ac:dyDescent="0.2">
      <c r="B521" s="30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I521" s="32"/>
    </row>
    <row r="522" spans="2:35" ht="12.75" x14ac:dyDescent="0.2">
      <c r="B522" s="30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I522" s="32"/>
    </row>
    <row r="523" spans="2:35" ht="12.75" x14ac:dyDescent="0.2">
      <c r="B523" s="30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I523" s="32"/>
    </row>
    <row r="524" spans="2:35" ht="12.75" x14ac:dyDescent="0.2">
      <c r="B524" s="30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I524" s="32"/>
    </row>
    <row r="525" spans="2:35" ht="12.75" x14ac:dyDescent="0.2">
      <c r="B525" s="30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I525" s="32"/>
    </row>
    <row r="526" spans="2:35" ht="12.75" x14ac:dyDescent="0.2">
      <c r="B526" s="30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I526" s="32"/>
    </row>
    <row r="527" spans="2:35" ht="12.75" x14ac:dyDescent="0.2">
      <c r="B527" s="30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I527" s="32"/>
    </row>
    <row r="528" spans="2:35" ht="12.75" x14ac:dyDescent="0.2"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I528" s="32"/>
    </row>
    <row r="529" spans="2:35" ht="12.75" x14ac:dyDescent="0.2"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I529" s="32"/>
    </row>
    <row r="530" spans="2:35" ht="12.75" x14ac:dyDescent="0.2"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I530" s="32"/>
    </row>
    <row r="531" spans="2:35" ht="12.75" x14ac:dyDescent="0.2"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I531" s="32"/>
    </row>
    <row r="532" spans="2:35" ht="12.75" x14ac:dyDescent="0.2"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I532" s="32"/>
    </row>
    <row r="533" spans="2:35" ht="12.75" x14ac:dyDescent="0.2"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I533" s="32"/>
    </row>
    <row r="534" spans="2:35" ht="12.75" x14ac:dyDescent="0.2"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I534" s="32"/>
    </row>
    <row r="535" spans="2:35" ht="12.75" x14ac:dyDescent="0.2"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I535" s="32"/>
    </row>
    <row r="536" spans="2:35" ht="12.75" x14ac:dyDescent="0.2"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I536" s="32"/>
    </row>
    <row r="537" spans="2:35" ht="12.75" x14ac:dyDescent="0.2"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I537" s="32"/>
    </row>
    <row r="538" spans="2:35" ht="12.75" x14ac:dyDescent="0.2"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I538" s="32"/>
    </row>
    <row r="539" spans="2:35" ht="12.75" x14ac:dyDescent="0.2">
      <c r="B539" s="30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I539" s="32"/>
    </row>
    <row r="540" spans="2:35" ht="12.75" x14ac:dyDescent="0.2">
      <c r="B540" s="30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I540" s="32"/>
    </row>
    <row r="541" spans="2:35" ht="12.75" x14ac:dyDescent="0.2">
      <c r="B541" s="30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I541" s="32"/>
    </row>
    <row r="542" spans="2:35" ht="12.75" x14ac:dyDescent="0.2">
      <c r="B542" s="30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I542" s="32"/>
    </row>
    <row r="543" spans="2:35" ht="12.75" x14ac:dyDescent="0.2">
      <c r="B543" s="30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I543" s="32"/>
    </row>
    <row r="544" spans="2:35" ht="12.75" x14ac:dyDescent="0.2">
      <c r="B544" s="30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I544" s="32"/>
    </row>
    <row r="545" spans="2:35" ht="12.75" x14ac:dyDescent="0.2">
      <c r="B545" s="30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I545" s="32"/>
    </row>
    <row r="546" spans="2:35" ht="12.75" x14ac:dyDescent="0.2">
      <c r="B546" s="30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I546" s="32"/>
    </row>
    <row r="547" spans="2:35" ht="12.75" x14ac:dyDescent="0.2">
      <c r="B547" s="30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I547" s="32"/>
    </row>
    <row r="548" spans="2:35" ht="12.75" x14ac:dyDescent="0.2">
      <c r="B548" s="30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I548" s="32"/>
    </row>
    <row r="549" spans="2:35" ht="12.75" x14ac:dyDescent="0.2">
      <c r="B549" s="30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I549" s="32"/>
    </row>
    <row r="550" spans="2:35" ht="12.75" x14ac:dyDescent="0.2">
      <c r="B550" s="30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I550" s="32"/>
    </row>
    <row r="551" spans="2:35" ht="12.75" x14ac:dyDescent="0.2">
      <c r="B551" s="30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I551" s="32"/>
    </row>
    <row r="552" spans="2:35" ht="12.75" x14ac:dyDescent="0.2">
      <c r="B552" s="30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I552" s="32"/>
    </row>
    <row r="553" spans="2:35" ht="12.75" x14ac:dyDescent="0.2">
      <c r="B553" s="30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I553" s="32"/>
    </row>
    <row r="554" spans="2:35" ht="12.75" x14ac:dyDescent="0.2">
      <c r="B554" s="30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I554" s="32"/>
    </row>
    <row r="555" spans="2:35" ht="12.75" x14ac:dyDescent="0.2">
      <c r="B555" s="30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I555" s="32"/>
    </row>
    <row r="556" spans="2:35" ht="12.75" x14ac:dyDescent="0.2">
      <c r="B556" s="30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I556" s="32"/>
    </row>
    <row r="557" spans="2:35" ht="12.75" x14ac:dyDescent="0.2">
      <c r="B557" s="30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I557" s="32"/>
    </row>
    <row r="558" spans="2:35" ht="12.75" x14ac:dyDescent="0.2">
      <c r="B558" s="30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I558" s="32"/>
    </row>
    <row r="559" spans="2:35" ht="12.75" x14ac:dyDescent="0.2">
      <c r="B559" s="30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I559" s="32"/>
    </row>
    <row r="560" spans="2:35" ht="12.75" x14ac:dyDescent="0.2">
      <c r="B560" s="30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I560" s="32"/>
    </row>
    <row r="561" spans="2:35" ht="12.75" x14ac:dyDescent="0.2">
      <c r="B561" s="30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I561" s="32"/>
    </row>
    <row r="562" spans="2:35" ht="12.75" x14ac:dyDescent="0.2">
      <c r="B562" s="30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I562" s="32"/>
    </row>
    <row r="563" spans="2:35" ht="12.75" x14ac:dyDescent="0.2">
      <c r="B563" s="30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I563" s="32"/>
    </row>
    <row r="564" spans="2:35" ht="12.75" x14ac:dyDescent="0.2">
      <c r="B564" s="30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I564" s="32"/>
    </row>
    <row r="565" spans="2:35" ht="12.75" x14ac:dyDescent="0.2">
      <c r="B565" s="30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I565" s="32"/>
    </row>
    <row r="566" spans="2:35" ht="12.75" x14ac:dyDescent="0.2">
      <c r="B566" s="30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I566" s="32"/>
    </row>
    <row r="567" spans="2:35" ht="12.75" x14ac:dyDescent="0.2">
      <c r="B567" s="30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I567" s="32"/>
    </row>
    <row r="568" spans="2:35" ht="12.75" x14ac:dyDescent="0.2">
      <c r="B568" s="30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I568" s="32"/>
    </row>
    <row r="569" spans="2:35" ht="12.75" x14ac:dyDescent="0.2">
      <c r="B569" s="30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I569" s="32"/>
    </row>
    <row r="570" spans="2:35" ht="12.75" x14ac:dyDescent="0.2">
      <c r="B570" s="30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I570" s="32"/>
    </row>
    <row r="571" spans="2:35" ht="12.75" x14ac:dyDescent="0.2">
      <c r="B571" s="30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I571" s="32"/>
    </row>
    <row r="572" spans="2:35" ht="12.75" x14ac:dyDescent="0.2">
      <c r="B572" s="30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I572" s="32"/>
    </row>
    <row r="573" spans="2:35" ht="12.75" x14ac:dyDescent="0.2">
      <c r="B573" s="30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I573" s="32"/>
    </row>
    <row r="574" spans="2:35" ht="12.75" x14ac:dyDescent="0.2">
      <c r="B574" s="30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I574" s="32"/>
    </row>
    <row r="575" spans="2:35" ht="12.75" x14ac:dyDescent="0.2">
      <c r="B575" s="30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I575" s="32"/>
    </row>
    <row r="576" spans="2:35" ht="12.75" x14ac:dyDescent="0.2">
      <c r="B576" s="30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I576" s="32"/>
    </row>
    <row r="577" spans="2:35" ht="12.75" x14ac:dyDescent="0.2">
      <c r="B577" s="30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I577" s="32"/>
    </row>
    <row r="578" spans="2:35" ht="12.75" x14ac:dyDescent="0.2">
      <c r="B578" s="30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I578" s="32"/>
    </row>
    <row r="579" spans="2:35" ht="12.75" x14ac:dyDescent="0.2">
      <c r="B579" s="30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I579" s="32"/>
    </row>
    <row r="580" spans="2:35" ht="12.75" x14ac:dyDescent="0.2">
      <c r="B580" s="30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I580" s="32"/>
    </row>
    <row r="581" spans="2:35" ht="12.75" x14ac:dyDescent="0.2">
      <c r="B581" s="30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I581" s="32"/>
    </row>
    <row r="582" spans="2:35" ht="12.75" x14ac:dyDescent="0.2">
      <c r="B582" s="30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I582" s="32"/>
    </row>
    <row r="583" spans="2:35" ht="12.75" x14ac:dyDescent="0.2">
      <c r="B583" s="30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I583" s="32"/>
    </row>
    <row r="584" spans="2:35" ht="12.75" x14ac:dyDescent="0.2">
      <c r="B584" s="30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I584" s="32"/>
    </row>
    <row r="585" spans="2:35" ht="12.75" x14ac:dyDescent="0.2">
      <c r="B585" s="30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I585" s="32"/>
    </row>
    <row r="586" spans="2:35" ht="12.75" x14ac:dyDescent="0.2">
      <c r="B586" s="30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I586" s="32"/>
    </row>
    <row r="587" spans="2:35" ht="12.75" x14ac:dyDescent="0.2">
      <c r="B587" s="30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I587" s="32"/>
    </row>
    <row r="588" spans="2:35" ht="12.75" x14ac:dyDescent="0.2">
      <c r="B588" s="30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I588" s="32"/>
    </row>
    <row r="589" spans="2:35" ht="12.75" x14ac:dyDescent="0.2">
      <c r="B589" s="30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I589" s="32"/>
    </row>
    <row r="590" spans="2:35" ht="12.75" x14ac:dyDescent="0.2">
      <c r="B590" s="30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I590" s="32"/>
    </row>
    <row r="591" spans="2:35" ht="12.75" x14ac:dyDescent="0.2">
      <c r="B591" s="30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I591" s="32"/>
    </row>
    <row r="592" spans="2:35" ht="12.75" x14ac:dyDescent="0.2">
      <c r="B592" s="30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I592" s="32"/>
    </row>
    <row r="593" spans="2:35" ht="12.75" x14ac:dyDescent="0.2">
      <c r="B593" s="30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I593" s="32"/>
    </row>
    <row r="594" spans="2:35" ht="12.75" x14ac:dyDescent="0.2">
      <c r="B594" s="30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I594" s="32"/>
    </row>
    <row r="595" spans="2:35" ht="12.75" x14ac:dyDescent="0.2">
      <c r="B595" s="30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I595" s="32"/>
    </row>
    <row r="596" spans="2:35" ht="12.75" x14ac:dyDescent="0.2">
      <c r="B596" s="30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I596" s="32"/>
    </row>
    <row r="597" spans="2:35" ht="12.75" x14ac:dyDescent="0.2">
      <c r="B597" s="30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I597" s="32"/>
    </row>
    <row r="598" spans="2:35" ht="12.75" x14ac:dyDescent="0.2">
      <c r="B598" s="30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I598" s="32"/>
    </row>
    <row r="599" spans="2:35" ht="12.75" x14ac:dyDescent="0.2">
      <c r="B599" s="30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I599" s="32"/>
    </row>
    <row r="600" spans="2:35" ht="12.75" x14ac:dyDescent="0.2">
      <c r="B600" s="30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I600" s="32"/>
    </row>
    <row r="601" spans="2:35" ht="12.75" x14ac:dyDescent="0.2">
      <c r="B601" s="30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I601" s="32"/>
    </row>
    <row r="602" spans="2:35" ht="12.75" x14ac:dyDescent="0.2">
      <c r="B602" s="30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I602" s="32"/>
    </row>
    <row r="603" spans="2:35" ht="12.75" x14ac:dyDescent="0.2">
      <c r="B603" s="30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I603" s="32"/>
    </row>
    <row r="604" spans="2:35" ht="12.75" x14ac:dyDescent="0.2">
      <c r="B604" s="30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I604" s="32"/>
    </row>
    <row r="605" spans="2:35" ht="12.75" x14ac:dyDescent="0.2">
      <c r="B605" s="30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I605" s="32"/>
    </row>
    <row r="606" spans="2:35" ht="12.75" x14ac:dyDescent="0.2">
      <c r="B606" s="30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I606" s="32"/>
    </row>
    <row r="607" spans="2:35" ht="12.75" x14ac:dyDescent="0.2">
      <c r="B607" s="30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I607" s="32"/>
    </row>
    <row r="608" spans="2:35" ht="12.75" x14ac:dyDescent="0.2">
      <c r="B608" s="30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I608" s="32"/>
    </row>
    <row r="609" spans="2:35" ht="12.75" x14ac:dyDescent="0.2">
      <c r="B609" s="30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I609" s="32"/>
    </row>
    <row r="610" spans="2:35" ht="12.75" x14ac:dyDescent="0.2">
      <c r="B610" s="30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I610" s="32"/>
    </row>
    <row r="611" spans="2:35" ht="12.75" x14ac:dyDescent="0.2">
      <c r="B611" s="30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I611" s="32"/>
    </row>
    <row r="612" spans="2:35" ht="12.75" x14ac:dyDescent="0.2">
      <c r="B612" s="30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I612" s="32"/>
    </row>
    <row r="613" spans="2:35" ht="12.75" x14ac:dyDescent="0.2">
      <c r="B613" s="30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I613" s="32"/>
    </row>
    <row r="614" spans="2:35" ht="12.75" x14ac:dyDescent="0.2">
      <c r="B614" s="30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I614" s="32"/>
    </row>
    <row r="615" spans="2:35" ht="12.75" x14ac:dyDescent="0.2">
      <c r="B615" s="30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I615" s="32"/>
    </row>
    <row r="616" spans="2:35" ht="12.75" x14ac:dyDescent="0.2">
      <c r="B616" s="30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I616" s="32"/>
    </row>
    <row r="617" spans="2:35" ht="12.75" x14ac:dyDescent="0.2">
      <c r="B617" s="30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I617" s="32"/>
    </row>
    <row r="618" spans="2:35" ht="12.75" x14ac:dyDescent="0.2">
      <c r="B618" s="30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I618" s="32"/>
    </row>
    <row r="619" spans="2:35" ht="12.75" x14ac:dyDescent="0.2">
      <c r="B619" s="30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I619" s="32"/>
    </row>
    <row r="620" spans="2:35" ht="12.75" x14ac:dyDescent="0.2">
      <c r="B620" s="30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I620" s="32"/>
    </row>
    <row r="621" spans="2:35" ht="12.75" x14ac:dyDescent="0.2">
      <c r="B621" s="30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I621" s="32"/>
    </row>
    <row r="622" spans="2:35" ht="12.75" x14ac:dyDescent="0.2">
      <c r="B622" s="30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I622" s="32"/>
    </row>
    <row r="623" spans="2:35" ht="12.75" x14ac:dyDescent="0.2">
      <c r="B623" s="30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I623" s="32"/>
    </row>
    <row r="624" spans="2:35" ht="12.75" x14ac:dyDescent="0.2">
      <c r="B624" s="30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I624" s="32"/>
    </row>
    <row r="625" spans="2:35" ht="12.75" x14ac:dyDescent="0.2">
      <c r="B625" s="30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I625" s="32"/>
    </row>
    <row r="626" spans="2:35" ht="12.75" x14ac:dyDescent="0.2">
      <c r="B626" s="30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I626" s="32"/>
    </row>
    <row r="627" spans="2:35" ht="12.75" x14ac:dyDescent="0.2">
      <c r="B627" s="30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I627" s="32"/>
    </row>
    <row r="628" spans="2:35" ht="12.75" x14ac:dyDescent="0.2">
      <c r="B628" s="30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I628" s="32"/>
    </row>
    <row r="629" spans="2:35" ht="12.75" x14ac:dyDescent="0.2">
      <c r="B629" s="30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I629" s="32"/>
    </row>
    <row r="630" spans="2:35" ht="12.75" x14ac:dyDescent="0.2">
      <c r="B630" s="30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I630" s="32"/>
    </row>
    <row r="631" spans="2:35" ht="12.75" x14ac:dyDescent="0.2">
      <c r="B631" s="30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I631" s="32"/>
    </row>
    <row r="632" spans="2:35" ht="12.75" x14ac:dyDescent="0.2">
      <c r="B632" s="30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I632" s="32"/>
    </row>
    <row r="633" spans="2:35" ht="12.75" x14ac:dyDescent="0.2">
      <c r="B633" s="30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I633" s="32"/>
    </row>
    <row r="634" spans="2:35" ht="12.75" x14ac:dyDescent="0.2">
      <c r="B634" s="30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I634" s="32"/>
    </row>
    <row r="635" spans="2:35" ht="12.75" x14ac:dyDescent="0.2">
      <c r="B635" s="30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I635" s="32"/>
    </row>
    <row r="636" spans="2:35" ht="12.75" x14ac:dyDescent="0.2">
      <c r="B636" s="30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I636" s="32"/>
    </row>
    <row r="637" spans="2:35" ht="12.75" x14ac:dyDescent="0.2">
      <c r="B637" s="30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I637" s="32"/>
    </row>
    <row r="638" spans="2:35" ht="12.75" x14ac:dyDescent="0.2">
      <c r="B638" s="30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I638" s="32"/>
    </row>
    <row r="639" spans="2:35" ht="12.75" x14ac:dyDescent="0.2">
      <c r="B639" s="30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I639" s="32"/>
    </row>
    <row r="640" spans="2:35" ht="12.75" x14ac:dyDescent="0.2">
      <c r="B640" s="30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I640" s="32"/>
    </row>
    <row r="641" spans="2:35" ht="12.75" x14ac:dyDescent="0.2">
      <c r="B641" s="30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I641" s="32"/>
    </row>
    <row r="642" spans="2:35" ht="12.75" x14ac:dyDescent="0.2">
      <c r="B642" s="30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I642" s="32"/>
    </row>
    <row r="643" spans="2:35" ht="12.75" x14ac:dyDescent="0.2">
      <c r="B643" s="30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I643" s="32"/>
    </row>
    <row r="644" spans="2:35" ht="12.75" x14ac:dyDescent="0.2">
      <c r="B644" s="30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I644" s="32"/>
    </row>
    <row r="645" spans="2:35" ht="12.75" x14ac:dyDescent="0.2">
      <c r="B645" s="30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I645" s="32"/>
    </row>
    <row r="646" spans="2:35" ht="12.75" x14ac:dyDescent="0.2">
      <c r="B646" s="30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I646" s="32"/>
    </row>
    <row r="647" spans="2:35" ht="12.75" x14ac:dyDescent="0.2">
      <c r="B647" s="30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I647" s="32"/>
    </row>
    <row r="648" spans="2:35" ht="12.75" x14ac:dyDescent="0.2">
      <c r="B648" s="30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I648" s="32"/>
    </row>
    <row r="649" spans="2:35" ht="12.75" x14ac:dyDescent="0.2">
      <c r="B649" s="30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I649" s="32"/>
    </row>
    <row r="650" spans="2:35" ht="12.75" x14ac:dyDescent="0.2">
      <c r="B650" s="30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I650" s="32"/>
    </row>
    <row r="651" spans="2:35" ht="12.75" x14ac:dyDescent="0.2">
      <c r="B651" s="30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I651" s="32"/>
    </row>
    <row r="652" spans="2:35" ht="12.75" x14ac:dyDescent="0.2">
      <c r="B652" s="30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I652" s="32"/>
    </row>
    <row r="653" spans="2:35" ht="12.75" x14ac:dyDescent="0.2">
      <c r="B653" s="30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I653" s="32"/>
    </row>
    <row r="654" spans="2:35" ht="12.75" x14ac:dyDescent="0.2">
      <c r="B654" s="30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I654" s="32"/>
    </row>
    <row r="655" spans="2:35" ht="12.75" x14ac:dyDescent="0.2">
      <c r="B655" s="30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I655" s="32"/>
    </row>
    <row r="656" spans="2:35" ht="12.75" x14ac:dyDescent="0.2">
      <c r="B656" s="30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I656" s="32"/>
    </row>
    <row r="657" spans="2:35" ht="12.75" x14ac:dyDescent="0.2">
      <c r="B657" s="30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I657" s="32"/>
    </row>
    <row r="658" spans="2:35" ht="12.75" x14ac:dyDescent="0.2">
      <c r="B658" s="30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I658" s="32"/>
    </row>
    <row r="659" spans="2:35" ht="12.75" x14ac:dyDescent="0.2">
      <c r="B659" s="30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I659" s="32"/>
    </row>
    <row r="660" spans="2:35" ht="12.75" x14ac:dyDescent="0.2">
      <c r="B660" s="30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I660" s="32"/>
    </row>
    <row r="661" spans="2:35" ht="12.75" x14ac:dyDescent="0.2">
      <c r="B661" s="30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I661" s="32"/>
    </row>
    <row r="662" spans="2:35" ht="12.75" x14ac:dyDescent="0.2">
      <c r="B662" s="30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I662" s="32"/>
    </row>
    <row r="663" spans="2:35" ht="12.75" x14ac:dyDescent="0.2">
      <c r="B663" s="30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I663" s="32"/>
    </row>
    <row r="664" spans="2:35" ht="12.75" x14ac:dyDescent="0.2">
      <c r="B664" s="30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I664" s="32"/>
    </row>
    <row r="665" spans="2:35" ht="12.75" x14ac:dyDescent="0.2">
      <c r="B665" s="30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I665" s="32"/>
    </row>
    <row r="666" spans="2:35" ht="12.75" x14ac:dyDescent="0.2">
      <c r="B666" s="30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I666" s="32"/>
    </row>
    <row r="667" spans="2:35" ht="12.75" x14ac:dyDescent="0.2">
      <c r="B667" s="30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I667" s="32"/>
    </row>
    <row r="668" spans="2:35" ht="12.75" x14ac:dyDescent="0.2">
      <c r="B668" s="30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I668" s="32"/>
    </row>
    <row r="669" spans="2:35" ht="12.75" x14ac:dyDescent="0.2">
      <c r="B669" s="30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I669" s="32"/>
    </row>
    <row r="670" spans="2:35" ht="12.75" x14ac:dyDescent="0.2">
      <c r="B670" s="30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I670" s="32"/>
    </row>
    <row r="671" spans="2:35" ht="12.75" x14ac:dyDescent="0.2">
      <c r="B671" s="30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I671" s="32"/>
    </row>
    <row r="672" spans="2:35" ht="12.75" x14ac:dyDescent="0.2">
      <c r="B672" s="30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I672" s="32"/>
    </row>
    <row r="673" spans="2:35" ht="12.75" x14ac:dyDescent="0.2">
      <c r="B673" s="30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I673" s="32"/>
    </row>
    <row r="674" spans="2:35" ht="12.75" x14ac:dyDescent="0.2">
      <c r="B674" s="30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I674" s="32"/>
    </row>
    <row r="675" spans="2:35" ht="12.75" x14ac:dyDescent="0.2">
      <c r="B675" s="30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I675" s="32"/>
    </row>
    <row r="676" spans="2:35" ht="12.75" x14ac:dyDescent="0.2">
      <c r="B676" s="30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I676" s="32"/>
    </row>
    <row r="677" spans="2:35" ht="12.75" x14ac:dyDescent="0.2">
      <c r="B677" s="30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I677" s="32"/>
    </row>
    <row r="678" spans="2:35" ht="12.75" x14ac:dyDescent="0.2">
      <c r="B678" s="30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I678" s="32"/>
    </row>
    <row r="679" spans="2:35" ht="12.75" x14ac:dyDescent="0.2">
      <c r="B679" s="30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I679" s="32"/>
    </row>
    <row r="680" spans="2:35" ht="12.75" x14ac:dyDescent="0.2">
      <c r="B680" s="30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I680" s="32"/>
    </row>
    <row r="681" spans="2:35" ht="12.75" x14ac:dyDescent="0.2">
      <c r="B681" s="30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I681" s="32"/>
    </row>
    <row r="682" spans="2:35" ht="12.75" x14ac:dyDescent="0.2">
      <c r="B682" s="30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I682" s="32"/>
    </row>
    <row r="683" spans="2:35" ht="12.75" x14ac:dyDescent="0.2">
      <c r="B683" s="30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I683" s="32"/>
    </row>
    <row r="684" spans="2:35" ht="12.75" x14ac:dyDescent="0.2">
      <c r="B684" s="30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I684" s="32"/>
    </row>
    <row r="685" spans="2:35" ht="12.75" x14ac:dyDescent="0.2">
      <c r="B685" s="30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I685" s="32"/>
    </row>
    <row r="686" spans="2:35" ht="12.75" x14ac:dyDescent="0.2">
      <c r="B686" s="30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I686" s="32"/>
    </row>
    <row r="687" spans="2:35" ht="12.75" x14ac:dyDescent="0.2">
      <c r="B687" s="30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I687" s="32"/>
    </row>
    <row r="688" spans="2:35" ht="12.75" x14ac:dyDescent="0.2">
      <c r="B688" s="30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I688" s="32"/>
    </row>
    <row r="689" spans="2:35" ht="12.75" x14ac:dyDescent="0.2">
      <c r="B689" s="30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I689" s="32"/>
    </row>
    <row r="690" spans="2:35" ht="12.75" x14ac:dyDescent="0.2">
      <c r="B690" s="30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I690" s="32"/>
    </row>
    <row r="691" spans="2:35" ht="12.75" x14ac:dyDescent="0.2">
      <c r="B691" s="30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I691" s="32"/>
    </row>
    <row r="692" spans="2:35" ht="12.75" x14ac:dyDescent="0.2">
      <c r="B692" s="30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I692" s="32"/>
    </row>
    <row r="693" spans="2:35" ht="12.75" x14ac:dyDescent="0.2">
      <c r="B693" s="30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I693" s="32"/>
    </row>
    <row r="694" spans="2:35" ht="12.75" x14ac:dyDescent="0.2">
      <c r="B694" s="30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I694" s="32"/>
    </row>
    <row r="695" spans="2:35" ht="12.75" x14ac:dyDescent="0.2">
      <c r="B695" s="30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I695" s="32"/>
    </row>
    <row r="696" spans="2:35" ht="12.75" x14ac:dyDescent="0.2">
      <c r="B696" s="30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I696" s="32"/>
    </row>
    <row r="697" spans="2:35" ht="12.75" x14ac:dyDescent="0.2">
      <c r="B697" s="30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I697" s="32"/>
    </row>
    <row r="698" spans="2:35" ht="12.75" x14ac:dyDescent="0.2">
      <c r="B698" s="30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I698" s="32"/>
    </row>
    <row r="699" spans="2:35" ht="12.75" x14ac:dyDescent="0.2">
      <c r="B699" s="30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I699" s="32"/>
    </row>
    <row r="700" spans="2:35" ht="12.75" x14ac:dyDescent="0.2">
      <c r="B700" s="30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I700" s="32"/>
    </row>
    <row r="701" spans="2:35" ht="12.75" x14ac:dyDescent="0.2">
      <c r="B701" s="30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I701" s="32"/>
    </row>
    <row r="702" spans="2:35" ht="12.75" x14ac:dyDescent="0.2">
      <c r="B702" s="30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I702" s="32"/>
    </row>
    <row r="703" spans="2:35" ht="12.75" x14ac:dyDescent="0.2">
      <c r="B703" s="30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I703" s="32"/>
    </row>
    <row r="704" spans="2:35" ht="12.75" x14ac:dyDescent="0.2">
      <c r="B704" s="30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I704" s="32"/>
    </row>
    <row r="705" spans="2:35" ht="12.75" x14ac:dyDescent="0.2">
      <c r="B705" s="30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I705" s="32"/>
    </row>
    <row r="706" spans="2:35" ht="12.75" x14ac:dyDescent="0.2">
      <c r="B706" s="30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I706" s="32"/>
    </row>
    <row r="707" spans="2:35" ht="12.75" x14ac:dyDescent="0.2">
      <c r="B707" s="30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I707" s="32"/>
    </row>
    <row r="708" spans="2:35" ht="12.75" x14ac:dyDescent="0.2">
      <c r="B708" s="30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I708" s="32"/>
    </row>
    <row r="709" spans="2:35" ht="12.75" x14ac:dyDescent="0.2">
      <c r="B709" s="30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I709" s="32"/>
    </row>
    <row r="710" spans="2:35" ht="12.75" x14ac:dyDescent="0.2">
      <c r="B710" s="30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I710" s="32"/>
    </row>
    <row r="711" spans="2:35" ht="12.75" x14ac:dyDescent="0.2">
      <c r="B711" s="30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I711" s="32"/>
    </row>
    <row r="712" spans="2:35" ht="12.75" x14ac:dyDescent="0.2">
      <c r="B712" s="30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I712" s="32"/>
    </row>
    <row r="713" spans="2:35" ht="12.75" x14ac:dyDescent="0.2">
      <c r="B713" s="30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I713" s="32"/>
    </row>
    <row r="714" spans="2:35" ht="12.75" x14ac:dyDescent="0.2">
      <c r="B714" s="30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I714" s="32"/>
    </row>
    <row r="715" spans="2:35" ht="12.75" x14ac:dyDescent="0.2">
      <c r="B715" s="30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I715" s="32"/>
    </row>
    <row r="716" spans="2:35" ht="12.75" x14ac:dyDescent="0.2">
      <c r="B716" s="30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I716" s="32"/>
    </row>
    <row r="717" spans="2:35" ht="12.75" x14ac:dyDescent="0.2">
      <c r="B717" s="30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I717" s="32"/>
    </row>
    <row r="718" spans="2:35" ht="12.75" x14ac:dyDescent="0.2">
      <c r="B718" s="30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I718" s="32"/>
    </row>
    <row r="719" spans="2:35" ht="12.75" x14ac:dyDescent="0.2">
      <c r="B719" s="30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I719" s="32"/>
    </row>
    <row r="720" spans="2:35" ht="12.75" x14ac:dyDescent="0.2">
      <c r="B720" s="30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I720" s="32"/>
    </row>
    <row r="721" spans="2:35" ht="12.75" x14ac:dyDescent="0.2">
      <c r="B721" s="30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I721" s="32"/>
    </row>
    <row r="722" spans="2:35" ht="12.75" x14ac:dyDescent="0.2">
      <c r="B722" s="30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I722" s="32"/>
    </row>
    <row r="723" spans="2:35" ht="12.75" x14ac:dyDescent="0.2">
      <c r="B723" s="30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I723" s="32"/>
    </row>
    <row r="724" spans="2:35" ht="12.75" x14ac:dyDescent="0.2">
      <c r="B724" s="30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I724" s="32"/>
    </row>
    <row r="725" spans="2:35" ht="12.75" x14ac:dyDescent="0.2">
      <c r="B725" s="30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I725" s="32"/>
    </row>
    <row r="726" spans="2:35" ht="12.75" x14ac:dyDescent="0.2">
      <c r="B726" s="30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I726" s="32"/>
    </row>
    <row r="727" spans="2:35" ht="12.75" x14ac:dyDescent="0.2">
      <c r="B727" s="30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I727" s="32"/>
    </row>
    <row r="728" spans="2:35" ht="12.75" x14ac:dyDescent="0.2">
      <c r="B728" s="30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I728" s="32"/>
    </row>
    <row r="729" spans="2:35" ht="12.75" x14ac:dyDescent="0.2">
      <c r="B729" s="30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I729" s="32"/>
    </row>
    <row r="730" spans="2:35" ht="12.75" x14ac:dyDescent="0.2">
      <c r="B730" s="30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I730" s="32"/>
    </row>
    <row r="731" spans="2:35" ht="12.75" x14ac:dyDescent="0.2">
      <c r="B731" s="30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I731" s="32"/>
    </row>
    <row r="732" spans="2:35" ht="12.75" x14ac:dyDescent="0.2">
      <c r="B732" s="30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I732" s="32"/>
    </row>
    <row r="733" spans="2:35" ht="12.75" x14ac:dyDescent="0.2">
      <c r="B733" s="30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I733" s="32"/>
    </row>
    <row r="734" spans="2:35" ht="12.75" x14ac:dyDescent="0.2">
      <c r="B734" s="30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I734" s="32"/>
    </row>
    <row r="735" spans="2:35" ht="12.75" x14ac:dyDescent="0.2">
      <c r="B735" s="30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I735" s="32"/>
    </row>
    <row r="736" spans="2:35" ht="12.75" x14ac:dyDescent="0.2">
      <c r="B736" s="30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I736" s="32"/>
    </row>
    <row r="737" spans="2:35" ht="12.75" x14ac:dyDescent="0.2">
      <c r="B737" s="30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I737" s="32"/>
    </row>
    <row r="738" spans="2:35" ht="12.75" x14ac:dyDescent="0.2">
      <c r="B738" s="30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I738" s="32"/>
    </row>
    <row r="739" spans="2:35" ht="12.75" x14ac:dyDescent="0.2">
      <c r="B739" s="30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I739" s="32"/>
    </row>
    <row r="740" spans="2:35" ht="12.75" x14ac:dyDescent="0.2">
      <c r="B740" s="30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I740" s="32"/>
    </row>
    <row r="741" spans="2:35" ht="12.75" x14ac:dyDescent="0.2">
      <c r="B741" s="30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I741" s="32"/>
    </row>
    <row r="742" spans="2:35" ht="12.75" x14ac:dyDescent="0.2">
      <c r="B742" s="30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I742" s="32"/>
    </row>
    <row r="743" spans="2:35" ht="12.75" x14ac:dyDescent="0.2">
      <c r="B743" s="30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I743" s="32"/>
    </row>
    <row r="744" spans="2:35" ht="12.75" x14ac:dyDescent="0.2">
      <c r="B744" s="30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I744" s="32"/>
    </row>
    <row r="745" spans="2:35" ht="12.75" x14ac:dyDescent="0.2">
      <c r="B745" s="30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I745" s="32"/>
    </row>
    <row r="746" spans="2:35" ht="12.75" x14ac:dyDescent="0.2">
      <c r="B746" s="30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I746" s="32"/>
    </row>
    <row r="747" spans="2:35" ht="12.75" x14ac:dyDescent="0.2">
      <c r="B747" s="30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I747" s="32"/>
    </row>
    <row r="748" spans="2:35" ht="12.75" x14ac:dyDescent="0.2">
      <c r="B748" s="30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I748" s="32"/>
    </row>
    <row r="749" spans="2:35" ht="12.75" x14ac:dyDescent="0.2">
      <c r="B749" s="30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I749" s="32"/>
    </row>
    <row r="750" spans="2:35" ht="12.75" x14ac:dyDescent="0.2">
      <c r="B750" s="30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I750" s="32"/>
    </row>
    <row r="751" spans="2:35" ht="12.75" x14ac:dyDescent="0.2">
      <c r="B751" s="30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I751" s="32"/>
    </row>
    <row r="752" spans="2:35" ht="12.75" x14ac:dyDescent="0.2">
      <c r="B752" s="30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I752" s="32"/>
    </row>
    <row r="753" spans="2:35" ht="12.75" x14ac:dyDescent="0.2">
      <c r="B753" s="30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I753" s="32"/>
    </row>
    <row r="754" spans="2:35" ht="12.75" x14ac:dyDescent="0.2">
      <c r="B754" s="30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I754" s="32"/>
    </row>
    <row r="755" spans="2:35" ht="12.75" x14ac:dyDescent="0.2">
      <c r="B755" s="30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I755" s="32"/>
    </row>
    <row r="756" spans="2:35" ht="12.75" x14ac:dyDescent="0.2">
      <c r="B756" s="30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I756" s="32"/>
    </row>
    <row r="757" spans="2:35" ht="12.75" x14ac:dyDescent="0.2">
      <c r="B757" s="30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I757" s="32"/>
    </row>
    <row r="758" spans="2:35" ht="12.75" x14ac:dyDescent="0.2">
      <c r="B758" s="30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I758" s="32"/>
    </row>
    <row r="759" spans="2:35" ht="12.75" x14ac:dyDescent="0.2">
      <c r="B759" s="30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I759" s="32"/>
    </row>
    <row r="760" spans="2:35" ht="12.75" x14ac:dyDescent="0.2">
      <c r="B760" s="30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I760" s="32"/>
    </row>
    <row r="761" spans="2:35" ht="12.75" x14ac:dyDescent="0.2">
      <c r="B761" s="30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I761" s="32"/>
    </row>
    <row r="762" spans="2:35" ht="12.75" x14ac:dyDescent="0.2">
      <c r="B762" s="30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I762" s="32"/>
    </row>
    <row r="763" spans="2:35" ht="12.75" x14ac:dyDescent="0.2">
      <c r="B763" s="30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I763" s="32"/>
    </row>
    <row r="764" spans="2:35" ht="12.75" x14ac:dyDescent="0.2">
      <c r="B764" s="30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I764" s="32"/>
    </row>
    <row r="765" spans="2:35" ht="12.75" x14ac:dyDescent="0.2">
      <c r="B765" s="30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I765" s="32"/>
    </row>
    <row r="766" spans="2:35" ht="12.75" x14ac:dyDescent="0.2">
      <c r="B766" s="30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I766" s="32"/>
    </row>
    <row r="767" spans="2:35" ht="12.75" x14ac:dyDescent="0.2">
      <c r="B767" s="30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I767" s="32"/>
    </row>
    <row r="768" spans="2:35" ht="12.75" x14ac:dyDescent="0.2">
      <c r="B768" s="30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I768" s="32"/>
    </row>
    <row r="769" spans="2:35" ht="12.75" x14ac:dyDescent="0.2">
      <c r="B769" s="30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I769" s="32"/>
    </row>
    <row r="770" spans="2:35" ht="12.75" x14ac:dyDescent="0.2">
      <c r="B770" s="30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I770" s="32"/>
    </row>
    <row r="771" spans="2:35" ht="12.75" x14ac:dyDescent="0.2">
      <c r="B771" s="30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I771" s="32"/>
    </row>
    <row r="772" spans="2:35" ht="12.75" x14ac:dyDescent="0.2">
      <c r="B772" s="30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I772" s="32"/>
    </row>
    <row r="773" spans="2:35" ht="12.75" x14ac:dyDescent="0.2">
      <c r="B773" s="30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I773" s="32"/>
    </row>
    <row r="774" spans="2:35" ht="12.75" x14ac:dyDescent="0.2">
      <c r="B774" s="30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I774" s="32"/>
    </row>
    <row r="775" spans="2:35" ht="12.75" x14ac:dyDescent="0.2">
      <c r="B775" s="30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I775" s="32"/>
    </row>
    <row r="776" spans="2:35" ht="12.75" x14ac:dyDescent="0.2">
      <c r="B776" s="30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I776" s="32"/>
    </row>
    <row r="777" spans="2:35" ht="12.75" x14ac:dyDescent="0.2">
      <c r="B777" s="30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I777" s="32"/>
    </row>
    <row r="778" spans="2:35" ht="12.75" x14ac:dyDescent="0.2">
      <c r="B778" s="30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I778" s="32"/>
    </row>
    <row r="779" spans="2:35" ht="12.75" x14ac:dyDescent="0.2">
      <c r="B779" s="30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I779" s="32"/>
    </row>
    <row r="780" spans="2:35" ht="12.75" x14ac:dyDescent="0.2">
      <c r="B780" s="30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I780" s="32"/>
    </row>
    <row r="781" spans="2:35" ht="12.75" x14ac:dyDescent="0.2">
      <c r="B781" s="30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I781" s="32"/>
    </row>
    <row r="782" spans="2:35" ht="12.75" x14ac:dyDescent="0.2">
      <c r="B782" s="30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I782" s="32"/>
    </row>
    <row r="783" spans="2:35" ht="12.75" x14ac:dyDescent="0.2">
      <c r="B783" s="30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I783" s="32"/>
    </row>
    <row r="784" spans="2:35" ht="12.75" x14ac:dyDescent="0.2">
      <c r="B784" s="30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I784" s="32"/>
    </row>
    <row r="785" spans="2:35" ht="12.75" x14ac:dyDescent="0.2">
      <c r="B785" s="30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I785" s="32"/>
    </row>
    <row r="786" spans="2:35" ht="12.75" x14ac:dyDescent="0.2">
      <c r="B786" s="30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I786" s="32"/>
    </row>
    <row r="787" spans="2:35" ht="12.75" x14ac:dyDescent="0.2">
      <c r="B787" s="30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I787" s="32"/>
    </row>
    <row r="788" spans="2:35" ht="12.75" x14ac:dyDescent="0.2">
      <c r="B788" s="30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I788" s="32"/>
    </row>
    <row r="789" spans="2:35" ht="12.75" x14ac:dyDescent="0.2">
      <c r="B789" s="30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I789" s="32"/>
    </row>
    <row r="790" spans="2:35" ht="12.75" x14ac:dyDescent="0.2">
      <c r="B790" s="30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I790" s="32"/>
    </row>
    <row r="791" spans="2:35" ht="12.75" x14ac:dyDescent="0.2">
      <c r="B791" s="30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I791" s="32"/>
    </row>
    <row r="792" spans="2:35" ht="12.75" x14ac:dyDescent="0.2">
      <c r="B792" s="30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I792" s="32"/>
    </row>
    <row r="793" spans="2:35" ht="12.75" x14ac:dyDescent="0.2">
      <c r="B793" s="30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I793" s="32"/>
    </row>
    <row r="794" spans="2:35" ht="12.75" x14ac:dyDescent="0.2">
      <c r="B794" s="30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I794" s="32"/>
    </row>
    <row r="795" spans="2:35" ht="12.75" x14ac:dyDescent="0.2">
      <c r="B795" s="30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I795" s="32"/>
    </row>
    <row r="796" spans="2:35" ht="12.75" x14ac:dyDescent="0.2">
      <c r="B796" s="30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I796" s="32"/>
    </row>
    <row r="797" spans="2:35" ht="12.75" x14ac:dyDescent="0.2">
      <c r="B797" s="30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I797" s="32"/>
    </row>
    <row r="798" spans="2:35" ht="12.75" x14ac:dyDescent="0.2">
      <c r="B798" s="30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I798" s="32"/>
    </row>
    <row r="799" spans="2:35" ht="12.75" x14ac:dyDescent="0.2">
      <c r="B799" s="30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I799" s="32"/>
    </row>
    <row r="800" spans="2:35" ht="12.75" x14ac:dyDescent="0.2">
      <c r="B800" s="30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I800" s="32"/>
    </row>
    <row r="801" spans="2:35" ht="12.75" x14ac:dyDescent="0.2">
      <c r="B801" s="30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I801" s="32"/>
    </row>
    <row r="802" spans="2:35" ht="12.75" x14ac:dyDescent="0.2">
      <c r="B802" s="30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I802" s="32"/>
    </row>
    <row r="803" spans="2:35" ht="12.75" x14ac:dyDescent="0.2">
      <c r="B803" s="30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I803" s="32"/>
    </row>
    <row r="804" spans="2:35" ht="12.75" x14ac:dyDescent="0.2">
      <c r="B804" s="30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I804" s="32"/>
    </row>
    <row r="805" spans="2:35" ht="12.75" x14ac:dyDescent="0.2">
      <c r="B805" s="30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I805" s="32"/>
    </row>
    <row r="806" spans="2:35" ht="12.75" x14ac:dyDescent="0.2">
      <c r="B806" s="30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I806" s="32"/>
    </row>
    <row r="807" spans="2:35" ht="12.75" x14ac:dyDescent="0.2">
      <c r="B807" s="30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I807" s="32"/>
    </row>
    <row r="808" spans="2:35" ht="12.75" x14ac:dyDescent="0.2">
      <c r="B808" s="30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I808" s="32"/>
    </row>
    <row r="809" spans="2:35" ht="12.75" x14ac:dyDescent="0.2">
      <c r="B809" s="30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I809" s="32"/>
    </row>
    <row r="810" spans="2:35" ht="12.75" x14ac:dyDescent="0.2">
      <c r="B810" s="30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I810" s="32"/>
    </row>
    <row r="811" spans="2:35" ht="12.75" x14ac:dyDescent="0.2">
      <c r="B811" s="30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I811" s="32"/>
    </row>
    <row r="812" spans="2:35" ht="12.75" x14ac:dyDescent="0.2">
      <c r="B812" s="30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I812" s="32"/>
    </row>
    <row r="813" spans="2:35" ht="12.75" x14ac:dyDescent="0.2">
      <c r="B813" s="30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I813" s="32"/>
    </row>
    <row r="814" spans="2:35" ht="12.75" x14ac:dyDescent="0.2">
      <c r="B814" s="30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I814" s="32"/>
    </row>
    <row r="815" spans="2:35" ht="12.75" x14ac:dyDescent="0.2">
      <c r="B815" s="30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I815" s="32"/>
    </row>
    <row r="816" spans="2:35" ht="12.75" x14ac:dyDescent="0.2">
      <c r="B816" s="30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I816" s="32"/>
    </row>
    <row r="817" spans="2:35" ht="12.75" x14ac:dyDescent="0.2">
      <c r="B817" s="30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I817" s="32"/>
    </row>
    <row r="818" spans="2:35" ht="12.75" x14ac:dyDescent="0.2">
      <c r="B818" s="30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I818" s="32"/>
    </row>
    <row r="819" spans="2:35" ht="12.75" x14ac:dyDescent="0.2">
      <c r="B819" s="30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I819" s="32"/>
    </row>
    <row r="820" spans="2:35" ht="12.75" x14ac:dyDescent="0.2">
      <c r="B820" s="30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I820" s="32"/>
    </row>
    <row r="821" spans="2:35" ht="12.75" x14ac:dyDescent="0.2">
      <c r="B821" s="30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I821" s="32"/>
    </row>
    <row r="822" spans="2:35" ht="12.75" x14ac:dyDescent="0.2">
      <c r="B822" s="30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I822" s="32"/>
    </row>
    <row r="823" spans="2:35" ht="12.75" x14ac:dyDescent="0.2">
      <c r="B823" s="30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I823" s="32"/>
    </row>
    <row r="824" spans="2:35" ht="12.75" x14ac:dyDescent="0.2">
      <c r="B824" s="30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I824" s="32"/>
    </row>
    <row r="825" spans="2:35" ht="12.75" x14ac:dyDescent="0.2">
      <c r="B825" s="30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I825" s="32"/>
    </row>
    <row r="826" spans="2:35" ht="12.75" x14ac:dyDescent="0.2">
      <c r="B826" s="30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I826" s="32"/>
    </row>
    <row r="827" spans="2:35" ht="12.75" x14ac:dyDescent="0.2">
      <c r="B827" s="30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I827" s="32"/>
    </row>
    <row r="828" spans="2:35" ht="12.75" x14ac:dyDescent="0.2">
      <c r="B828" s="30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I828" s="32"/>
    </row>
    <row r="829" spans="2:35" ht="12.75" x14ac:dyDescent="0.2">
      <c r="B829" s="30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I829" s="32"/>
    </row>
    <row r="830" spans="2:35" ht="12.75" x14ac:dyDescent="0.2">
      <c r="B830" s="30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I830" s="32"/>
    </row>
    <row r="831" spans="2:35" ht="12.75" x14ac:dyDescent="0.2">
      <c r="B831" s="30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I831" s="32"/>
    </row>
    <row r="832" spans="2:35" ht="12.75" x14ac:dyDescent="0.2">
      <c r="B832" s="30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I832" s="32"/>
    </row>
    <row r="833" spans="2:35" ht="12.75" x14ac:dyDescent="0.2">
      <c r="B833" s="30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I833" s="32"/>
    </row>
    <row r="834" spans="2:35" ht="12.75" x14ac:dyDescent="0.2">
      <c r="B834" s="30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I834" s="32"/>
    </row>
    <row r="835" spans="2:35" ht="12.75" x14ac:dyDescent="0.2">
      <c r="B835" s="30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I835" s="32"/>
    </row>
    <row r="836" spans="2:35" ht="12.75" x14ac:dyDescent="0.2">
      <c r="B836" s="30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I836" s="32"/>
    </row>
    <row r="837" spans="2:35" ht="12.75" x14ac:dyDescent="0.2">
      <c r="B837" s="30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I837" s="32"/>
    </row>
    <row r="838" spans="2:35" ht="12.75" x14ac:dyDescent="0.2">
      <c r="B838" s="30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I838" s="32"/>
    </row>
    <row r="839" spans="2:35" ht="12.75" x14ac:dyDescent="0.2">
      <c r="B839" s="30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I839" s="32"/>
    </row>
    <row r="840" spans="2:35" ht="12.75" x14ac:dyDescent="0.2">
      <c r="B840" s="30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I840" s="32"/>
    </row>
    <row r="841" spans="2:35" ht="12.75" x14ac:dyDescent="0.2">
      <c r="B841" s="30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I841" s="32"/>
    </row>
    <row r="842" spans="2:35" ht="12.75" x14ac:dyDescent="0.2">
      <c r="B842" s="30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I842" s="32"/>
    </row>
    <row r="843" spans="2:35" ht="12.75" x14ac:dyDescent="0.2">
      <c r="B843" s="30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I843" s="32"/>
    </row>
    <row r="844" spans="2:35" ht="12.75" x14ac:dyDescent="0.2">
      <c r="B844" s="30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I844" s="32"/>
    </row>
    <row r="845" spans="2:35" ht="12.75" x14ac:dyDescent="0.2">
      <c r="B845" s="30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I845" s="32"/>
    </row>
    <row r="846" spans="2:35" ht="12.75" x14ac:dyDescent="0.2">
      <c r="B846" s="30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I846" s="32"/>
    </row>
    <row r="847" spans="2:35" ht="12.75" x14ac:dyDescent="0.2">
      <c r="B847" s="30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I847" s="32"/>
    </row>
    <row r="848" spans="2:35" ht="12.75" x14ac:dyDescent="0.2">
      <c r="B848" s="30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I848" s="32"/>
    </row>
    <row r="849" spans="2:35" ht="12.75" x14ac:dyDescent="0.2">
      <c r="B849" s="30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I849" s="32"/>
    </row>
    <row r="850" spans="2:35" ht="12.75" x14ac:dyDescent="0.2">
      <c r="B850" s="30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I850" s="32"/>
    </row>
    <row r="851" spans="2:35" ht="12.75" x14ac:dyDescent="0.2">
      <c r="B851" s="30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I851" s="32"/>
    </row>
    <row r="852" spans="2:35" ht="12.75" x14ac:dyDescent="0.2">
      <c r="B852" s="30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I852" s="32"/>
    </row>
    <row r="853" spans="2:35" ht="12.75" x14ac:dyDescent="0.2">
      <c r="B853" s="30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I853" s="32"/>
    </row>
    <row r="854" spans="2:35" ht="12.75" x14ac:dyDescent="0.2">
      <c r="B854" s="30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I854" s="32"/>
    </row>
    <row r="855" spans="2:35" ht="12.75" x14ac:dyDescent="0.2">
      <c r="B855" s="30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I855" s="32"/>
    </row>
    <row r="856" spans="2:35" ht="12.75" x14ac:dyDescent="0.2">
      <c r="B856" s="30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I856" s="32"/>
    </row>
    <row r="857" spans="2:35" ht="12.75" x14ac:dyDescent="0.2">
      <c r="B857" s="30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I857" s="32"/>
    </row>
    <row r="858" spans="2:35" ht="12.75" x14ac:dyDescent="0.2">
      <c r="B858" s="30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I858" s="32"/>
    </row>
    <row r="859" spans="2:35" ht="12.75" x14ac:dyDescent="0.2">
      <c r="B859" s="30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I859" s="32"/>
    </row>
    <row r="860" spans="2:35" ht="12.75" x14ac:dyDescent="0.2">
      <c r="B860" s="30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I860" s="32"/>
    </row>
    <row r="861" spans="2:35" ht="12.75" x14ac:dyDescent="0.2">
      <c r="B861" s="30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I861" s="32"/>
    </row>
    <row r="862" spans="2:35" ht="12.75" x14ac:dyDescent="0.2">
      <c r="B862" s="30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I862" s="32"/>
    </row>
    <row r="863" spans="2:35" ht="12.75" x14ac:dyDescent="0.2">
      <c r="B863" s="30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I863" s="32"/>
    </row>
    <row r="864" spans="2:35" ht="12.75" x14ac:dyDescent="0.2">
      <c r="B864" s="30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I864" s="32"/>
    </row>
    <row r="865" spans="2:35" ht="12.75" x14ac:dyDescent="0.2">
      <c r="B865" s="30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I865" s="32"/>
    </row>
    <row r="866" spans="2:35" ht="12.75" x14ac:dyDescent="0.2">
      <c r="B866" s="30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I866" s="32"/>
    </row>
    <row r="867" spans="2:35" ht="12.75" x14ac:dyDescent="0.2">
      <c r="B867" s="30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I867" s="32"/>
    </row>
    <row r="868" spans="2:35" ht="12.75" x14ac:dyDescent="0.2">
      <c r="B868" s="30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I868" s="32"/>
    </row>
    <row r="869" spans="2:35" ht="12.75" x14ac:dyDescent="0.2">
      <c r="B869" s="30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I869" s="32"/>
    </row>
    <row r="870" spans="2:35" ht="12.75" x14ac:dyDescent="0.2">
      <c r="B870" s="30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I870" s="32"/>
    </row>
    <row r="871" spans="2:35" ht="12.75" x14ac:dyDescent="0.2">
      <c r="B871" s="30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I871" s="32"/>
    </row>
    <row r="872" spans="2:35" ht="12.75" x14ac:dyDescent="0.2">
      <c r="B872" s="30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I872" s="32"/>
    </row>
    <row r="873" spans="2:35" ht="12.75" x14ac:dyDescent="0.2">
      <c r="B873" s="30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I873" s="32"/>
    </row>
    <row r="874" spans="2:35" ht="12.75" x14ac:dyDescent="0.2">
      <c r="B874" s="30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I874" s="32"/>
    </row>
    <row r="875" spans="2:35" ht="12.75" x14ac:dyDescent="0.2">
      <c r="B875" s="30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I875" s="32"/>
    </row>
    <row r="876" spans="2:35" ht="12.75" x14ac:dyDescent="0.2">
      <c r="B876" s="30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I876" s="32"/>
    </row>
    <row r="877" spans="2:35" ht="12.75" x14ac:dyDescent="0.2">
      <c r="B877" s="30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I877" s="32"/>
    </row>
    <row r="878" spans="2:35" ht="12.75" x14ac:dyDescent="0.2">
      <c r="B878" s="30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I878" s="32"/>
    </row>
    <row r="879" spans="2:35" ht="12.75" x14ac:dyDescent="0.2">
      <c r="B879" s="30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I879" s="32"/>
    </row>
    <row r="880" spans="2:35" ht="12.75" x14ac:dyDescent="0.2">
      <c r="B880" s="30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I880" s="32"/>
    </row>
    <row r="881" spans="2:35" ht="12.75" x14ac:dyDescent="0.2">
      <c r="B881" s="30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I881" s="32"/>
    </row>
    <row r="882" spans="2:35" ht="12.75" x14ac:dyDescent="0.2">
      <c r="B882" s="30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I882" s="32"/>
    </row>
    <row r="883" spans="2:35" ht="12.75" x14ac:dyDescent="0.2">
      <c r="B883" s="30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I883" s="32"/>
    </row>
    <row r="884" spans="2:35" ht="12.75" x14ac:dyDescent="0.2">
      <c r="B884" s="30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I884" s="32"/>
    </row>
    <row r="885" spans="2:35" ht="12.75" x14ac:dyDescent="0.2">
      <c r="B885" s="30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I885" s="32"/>
    </row>
    <row r="886" spans="2:35" ht="12.75" x14ac:dyDescent="0.2">
      <c r="B886" s="30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I886" s="32"/>
    </row>
    <row r="887" spans="2:35" ht="12.75" x14ac:dyDescent="0.2">
      <c r="B887" s="30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I887" s="32"/>
    </row>
    <row r="888" spans="2:35" ht="12.75" x14ac:dyDescent="0.2">
      <c r="B888" s="30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I888" s="32"/>
    </row>
    <row r="889" spans="2:35" ht="12.75" x14ac:dyDescent="0.2">
      <c r="B889" s="30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I889" s="32"/>
    </row>
    <row r="890" spans="2:35" ht="12.75" x14ac:dyDescent="0.2">
      <c r="B890" s="30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I890" s="32"/>
    </row>
    <row r="891" spans="2:35" ht="12.75" x14ac:dyDescent="0.2">
      <c r="B891" s="30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I891" s="32"/>
    </row>
    <row r="892" spans="2:35" ht="12.75" x14ac:dyDescent="0.2">
      <c r="B892" s="30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I892" s="32"/>
    </row>
    <row r="893" spans="2:35" ht="12.75" x14ac:dyDescent="0.2">
      <c r="B893" s="30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I893" s="32"/>
    </row>
    <row r="894" spans="2:35" ht="12.75" x14ac:dyDescent="0.2">
      <c r="B894" s="30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I894" s="32"/>
    </row>
    <row r="895" spans="2:35" ht="12.75" x14ac:dyDescent="0.2">
      <c r="B895" s="30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I895" s="32"/>
    </row>
    <row r="896" spans="2:35" ht="12.75" x14ac:dyDescent="0.2">
      <c r="B896" s="30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I896" s="32"/>
    </row>
    <row r="897" spans="2:35" ht="12.75" x14ac:dyDescent="0.2">
      <c r="B897" s="30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I897" s="32"/>
    </row>
    <row r="898" spans="2:35" ht="12.75" x14ac:dyDescent="0.2">
      <c r="B898" s="30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I898" s="32"/>
    </row>
    <row r="899" spans="2:35" ht="12.75" x14ac:dyDescent="0.2">
      <c r="B899" s="30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I899" s="32"/>
    </row>
    <row r="900" spans="2:35" ht="12.75" x14ac:dyDescent="0.2">
      <c r="B900" s="30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I900" s="32"/>
    </row>
    <row r="901" spans="2:35" ht="12.75" x14ac:dyDescent="0.2">
      <c r="B901" s="30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I901" s="32"/>
    </row>
    <row r="902" spans="2:35" ht="12.75" x14ac:dyDescent="0.2">
      <c r="B902" s="30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I902" s="32"/>
    </row>
    <row r="903" spans="2:35" ht="12.75" x14ac:dyDescent="0.2">
      <c r="B903" s="30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I903" s="32"/>
    </row>
    <row r="904" spans="2:35" ht="12.75" x14ac:dyDescent="0.2">
      <c r="B904" s="30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I904" s="32"/>
    </row>
    <row r="905" spans="2:35" ht="12.75" x14ac:dyDescent="0.2">
      <c r="B905" s="30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I905" s="32"/>
    </row>
    <row r="906" spans="2:35" ht="12.75" x14ac:dyDescent="0.2">
      <c r="B906" s="30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I906" s="32"/>
    </row>
    <row r="907" spans="2:35" ht="12.75" x14ac:dyDescent="0.2">
      <c r="B907" s="30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I907" s="32"/>
    </row>
    <row r="908" spans="2:35" ht="12.75" x14ac:dyDescent="0.2">
      <c r="B908" s="30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I908" s="32"/>
    </row>
    <row r="909" spans="2:35" ht="12.75" x14ac:dyDescent="0.2">
      <c r="B909" s="30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I909" s="32"/>
    </row>
    <row r="910" spans="2:35" ht="12.75" x14ac:dyDescent="0.2">
      <c r="B910" s="30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I910" s="32"/>
    </row>
    <row r="911" spans="2:35" ht="12.75" x14ac:dyDescent="0.2">
      <c r="B911" s="30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I911" s="32"/>
    </row>
    <row r="912" spans="2:35" ht="12.75" x14ac:dyDescent="0.2">
      <c r="B912" s="30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I912" s="32"/>
    </row>
    <row r="913" spans="2:35" ht="12.75" x14ac:dyDescent="0.2">
      <c r="B913" s="30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I913" s="32"/>
    </row>
    <row r="914" spans="2:35" ht="12.75" x14ac:dyDescent="0.2">
      <c r="B914" s="30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I914" s="32"/>
    </row>
    <row r="915" spans="2:35" ht="12.75" x14ac:dyDescent="0.2">
      <c r="B915" s="30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I915" s="32"/>
    </row>
    <row r="916" spans="2:35" ht="12.75" x14ac:dyDescent="0.2">
      <c r="B916" s="30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I916" s="32"/>
    </row>
    <row r="917" spans="2:35" ht="12.75" x14ac:dyDescent="0.2">
      <c r="B917" s="30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I917" s="32"/>
    </row>
    <row r="918" spans="2:35" ht="12.75" x14ac:dyDescent="0.2">
      <c r="B918" s="30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I918" s="32"/>
    </row>
    <row r="919" spans="2:35" ht="12.75" x14ac:dyDescent="0.2">
      <c r="B919" s="30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I919" s="32"/>
    </row>
    <row r="920" spans="2:35" ht="12.75" x14ac:dyDescent="0.2">
      <c r="B920" s="30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I920" s="32"/>
    </row>
    <row r="921" spans="2:35" ht="12.75" x14ac:dyDescent="0.2">
      <c r="B921" s="30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I921" s="32"/>
    </row>
    <row r="922" spans="2:35" ht="12.75" x14ac:dyDescent="0.2">
      <c r="B922" s="30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I922" s="32"/>
    </row>
    <row r="923" spans="2:35" ht="12.75" x14ac:dyDescent="0.2">
      <c r="B923" s="30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I923" s="32"/>
    </row>
    <row r="924" spans="2:35" ht="12.75" x14ac:dyDescent="0.2">
      <c r="B924" s="30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I924" s="32"/>
    </row>
    <row r="925" spans="2:35" ht="12.75" x14ac:dyDescent="0.2">
      <c r="B925" s="30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I925" s="32"/>
    </row>
    <row r="926" spans="2:35" ht="12.75" x14ac:dyDescent="0.2">
      <c r="B926" s="30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I926" s="32"/>
    </row>
    <row r="927" spans="2:35" ht="12.75" x14ac:dyDescent="0.2">
      <c r="B927" s="30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I927" s="32"/>
    </row>
    <row r="928" spans="2:35" ht="12.75" x14ac:dyDescent="0.2">
      <c r="B928" s="30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I928" s="32"/>
    </row>
    <row r="929" spans="2:35" ht="12.75" x14ac:dyDescent="0.2">
      <c r="B929" s="30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I929" s="32"/>
    </row>
    <row r="930" spans="2:35" ht="12.75" x14ac:dyDescent="0.2">
      <c r="B930" s="30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I930" s="32"/>
    </row>
    <row r="931" spans="2:35" ht="12.75" x14ac:dyDescent="0.2">
      <c r="B931" s="30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I931" s="32"/>
    </row>
    <row r="932" spans="2:35" ht="12.75" x14ac:dyDescent="0.2">
      <c r="B932" s="30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I932" s="32"/>
    </row>
    <row r="933" spans="2:35" ht="12.75" x14ac:dyDescent="0.2">
      <c r="B933" s="30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I933" s="32"/>
    </row>
    <row r="934" spans="2:35" ht="12.75" x14ac:dyDescent="0.2">
      <c r="B934" s="30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I934" s="32"/>
    </row>
    <row r="935" spans="2:35" ht="12.75" x14ac:dyDescent="0.2">
      <c r="B935" s="30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I935" s="32"/>
    </row>
    <row r="936" spans="2:35" ht="12.75" x14ac:dyDescent="0.2">
      <c r="B936" s="30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I936" s="32"/>
    </row>
    <row r="937" spans="2:35" ht="12.75" x14ac:dyDescent="0.2">
      <c r="B937" s="30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I937" s="32"/>
    </row>
    <row r="938" spans="2:35" ht="12.75" x14ac:dyDescent="0.2">
      <c r="B938" s="30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I938" s="32"/>
    </row>
    <row r="939" spans="2:35" ht="12.75" x14ac:dyDescent="0.2">
      <c r="B939" s="30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I939" s="32"/>
    </row>
    <row r="940" spans="2:35" ht="12.75" x14ac:dyDescent="0.2">
      <c r="B940" s="30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I940" s="32"/>
    </row>
    <row r="941" spans="2:35" ht="12.75" x14ac:dyDescent="0.2">
      <c r="B941" s="30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I941" s="32"/>
    </row>
    <row r="942" spans="2:35" ht="12.75" x14ac:dyDescent="0.2">
      <c r="B942" s="30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I942" s="32"/>
    </row>
    <row r="943" spans="2:35" ht="12.75" x14ac:dyDescent="0.2">
      <c r="B943" s="30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I943" s="32"/>
    </row>
    <row r="944" spans="2:35" ht="12.75" x14ac:dyDescent="0.2">
      <c r="B944" s="30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I944" s="32"/>
    </row>
    <row r="945" spans="2:35" ht="12.75" x14ac:dyDescent="0.2">
      <c r="B945" s="30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I945" s="32"/>
    </row>
    <row r="946" spans="2:35" ht="12.75" x14ac:dyDescent="0.2">
      <c r="B946" s="30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I946" s="32"/>
    </row>
    <row r="947" spans="2:35" ht="12.75" x14ac:dyDescent="0.2">
      <c r="B947" s="30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I947" s="32"/>
    </row>
    <row r="948" spans="2:35" ht="12.75" x14ac:dyDescent="0.2">
      <c r="B948" s="30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I948" s="32"/>
    </row>
    <row r="949" spans="2:35" ht="12.75" x14ac:dyDescent="0.2">
      <c r="B949" s="30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I949" s="32"/>
    </row>
    <row r="950" spans="2:35" ht="12.75" x14ac:dyDescent="0.2">
      <c r="B950" s="30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I950" s="32"/>
    </row>
    <row r="951" spans="2:35" ht="12.75" x14ac:dyDescent="0.2">
      <c r="B951" s="30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I951" s="32"/>
    </row>
    <row r="952" spans="2:35" ht="12.75" x14ac:dyDescent="0.2">
      <c r="B952" s="30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I952" s="32"/>
    </row>
    <row r="953" spans="2:35" ht="12.75" x14ac:dyDescent="0.2">
      <c r="B953" s="30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I953" s="32"/>
    </row>
    <row r="954" spans="2:35" ht="12.75" x14ac:dyDescent="0.2">
      <c r="B954" s="30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I954" s="32"/>
    </row>
    <row r="955" spans="2:35" ht="12.75" x14ac:dyDescent="0.2">
      <c r="B955" s="30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I955" s="32"/>
    </row>
    <row r="956" spans="2:35" ht="12.75" x14ac:dyDescent="0.2">
      <c r="B956" s="30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I956" s="32"/>
    </row>
    <row r="957" spans="2:35" ht="12.75" x14ac:dyDescent="0.2">
      <c r="B957" s="30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I957" s="32"/>
    </row>
    <row r="958" spans="2:35" ht="12.75" x14ac:dyDescent="0.2">
      <c r="B958" s="30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I958" s="32"/>
    </row>
    <row r="959" spans="2:35" ht="12.75" x14ac:dyDescent="0.2">
      <c r="B959" s="30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I959" s="32"/>
    </row>
    <row r="960" spans="2:35" ht="12.75" x14ac:dyDescent="0.2">
      <c r="B960" s="30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I960" s="32"/>
    </row>
    <row r="961" spans="2:35" ht="12.75" x14ac:dyDescent="0.2">
      <c r="B961" s="30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I961" s="32"/>
    </row>
    <row r="962" spans="2:35" ht="12.75" x14ac:dyDescent="0.2">
      <c r="B962" s="30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I962" s="32"/>
    </row>
    <row r="963" spans="2:35" ht="12.75" x14ac:dyDescent="0.2">
      <c r="B963" s="30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I963" s="32"/>
    </row>
    <row r="964" spans="2:35" ht="12.75" x14ac:dyDescent="0.2">
      <c r="B964" s="30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I964" s="32"/>
    </row>
    <row r="965" spans="2:35" ht="12.75" x14ac:dyDescent="0.2">
      <c r="B965" s="30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I965" s="32"/>
    </row>
    <row r="966" spans="2:35" ht="12.75" x14ac:dyDescent="0.2">
      <c r="B966" s="30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I966" s="32"/>
    </row>
    <row r="967" spans="2:35" ht="12.75" x14ac:dyDescent="0.2">
      <c r="B967" s="30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I967" s="32"/>
    </row>
    <row r="968" spans="2:35" ht="12.75" x14ac:dyDescent="0.2">
      <c r="B968" s="30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I968" s="32"/>
    </row>
    <row r="969" spans="2:35" ht="12.75" x14ac:dyDescent="0.2">
      <c r="B969" s="30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I969" s="32"/>
    </row>
    <row r="970" spans="2:35" ht="12.75" x14ac:dyDescent="0.2">
      <c r="B970" s="30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I970" s="32"/>
    </row>
    <row r="971" spans="2:35" ht="12.75" x14ac:dyDescent="0.2">
      <c r="B971" s="30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I971" s="32"/>
    </row>
    <row r="972" spans="2:35" ht="12.75" x14ac:dyDescent="0.2">
      <c r="B972" s="30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I972" s="32"/>
    </row>
    <row r="973" spans="2:35" ht="12.75" x14ac:dyDescent="0.2">
      <c r="B973" s="30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I973" s="32"/>
    </row>
    <row r="974" spans="2:35" ht="12.75" x14ac:dyDescent="0.2">
      <c r="B974" s="30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I974" s="32"/>
    </row>
    <row r="975" spans="2:35" ht="12.75" x14ac:dyDescent="0.2">
      <c r="B975" s="30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I975" s="32"/>
    </row>
    <row r="976" spans="2:35" ht="12.75" x14ac:dyDescent="0.2">
      <c r="B976" s="30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I976" s="32"/>
    </row>
    <row r="977" spans="2:35" ht="12.75" x14ac:dyDescent="0.2">
      <c r="B977" s="30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I977" s="32"/>
    </row>
    <row r="978" spans="2:35" ht="12.75" x14ac:dyDescent="0.2">
      <c r="B978" s="30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I978" s="32"/>
    </row>
    <row r="979" spans="2:35" ht="12.75" x14ac:dyDescent="0.2">
      <c r="B979" s="30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I979" s="32"/>
    </row>
    <row r="980" spans="2:35" ht="12.75" x14ac:dyDescent="0.2">
      <c r="B980" s="30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I980" s="32"/>
    </row>
    <row r="981" spans="2:35" ht="12.75" x14ac:dyDescent="0.2">
      <c r="B981" s="30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I981" s="32"/>
    </row>
    <row r="982" spans="2:35" ht="12.75" x14ac:dyDescent="0.2">
      <c r="B982" s="30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I982" s="32"/>
    </row>
    <row r="983" spans="2:35" ht="12.75" x14ac:dyDescent="0.2">
      <c r="B983" s="30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I983" s="32"/>
    </row>
    <row r="984" spans="2:35" ht="12.75" x14ac:dyDescent="0.2">
      <c r="B984" s="30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I984" s="32"/>
    </row>
    <row r="985" spans="2:35" ht="12.75" x14ac:dyDescent="0.2">
      <c r="B985" s="30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I985" s="32"/>
    </row>
    <row r="986" spans="2:35" ht="12.75" x14ac:dyDescent="0.2">
      <c r="B986" s="30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I986" s="32"/>
    </row>
    <row r="987" spans="2:35" ht="12.75" x14ac:dyDescent="0.2">
      <c r="B987" s="30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I987" s="32"/>
    </row>
    <row r="988" spans="2:35" ht="12.75" x14ac:dyDescent="0.2">
      <c r="B988" s="30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I988" s="32"/>
    </row>
    <row r="989" spans="2:35" ht="12.75" x14ac:dyDescent="0.2">
      <c r="B989" s="30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I989" s="32"/>
    </row>
    <row r="990" spans="2:35" ht="12.75" x14ac:dyDescent="0.2">
      <c r="B990" s="30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I990" s="32"/>
    </row>
    <row r="991" spans="2:35" ht="12.75" x14ac:dyDescent="0.2">
      <c r="B991" s="30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I991" s="32"/>
    </row>
    <row r="992" spans="2:35" ht="12.75" x14ac:dyDescent="0.2">
      <c r="B992" s="30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I992" s="32"/>
    </row>
  </sheetData>
  <sheetProtection algorithmName="SHA-512" hashValue="G5s1/hDqMBtWffDMr8ejV656PjEA/6iovU1O1yxwiVXQnAXC2Owp0Bq76kXsyWGDJFAJ52fCSNl4FDbYPsvLjw==" saltValue="xwVNKzAHz959jWQarVZ8rw==" spinCount="100000" sheet="1" selectLockedCells="1"/>
  <mergeCells count="57">
    <mergeCell ref="AG37:AI38"/>
    <mergeCell ref="S37:AF38"/>
    <mergeCell ref="N41:W41"/>
    <mergeCell ref="N42:AI42"/>
    <mergeCell ref="N43:AI44"/>
    <mergeCell ref="C47:AG47"/>
    <mergeCell ref="A31:AH31"/>
    <mergeCell ref="A33:B33"/>
    <mergeCell ref="S39:AF39"/>
    <mergeCell ref="AG39:AI39"/>
    <mergeCell ref="A37:G38"/>
    <mergeCell ref="A39:G39"/>
    <mergeCell ref="H37:L38"/>
    <mergeCell ref="H39:L39"/>
    <mergeCell ref="S35:AI35"/>
    <mergeCell ref="A35:L35"/>
    <mergeCell ref="C46:AG46"/>
    <mergeCell ref="C45:AG45"/>
    <mergeCell ref="A36:L36"/>
    <mergeCell ref="S36:AI36"/>
    <mergeCell ref="A44:M44"/>
    <mergeCell ref="A25:A30"/>
    <mergeCell ref="AH25:AH30"/>
    <mergeCell ref="AI25:AI30"/>
    <mergeCell ref="AJ25:AJ30"/>
    <mergeCell ref="A14:AH14"/>
    <mergeCell ref="A15:A18"/>
    <mergeCell ref="AH15:AH18"/>
    <mergeCell ref="AI15:AI18"/>
    <mergeCell ref="AJ15:AJ18"/>
    <mergeCell ref="A19:AH19"/>
    <mergeCell ref="A20:A23"/>
    <mergeCell ref="AH20:AH23"/>
    <mergeCell ref="AI20:AI23"/>
    <mergeCell ref="AJ20:AJ23"/>
    <mergeCell ref="A24:AH24"/>
    <mergeCell ref="A10:A13"/>
    <mergeCell ref="AH10:AH13"/>
    <mergeCell ref="AI10:AI13"/>
    <mergeCell ref="AJ10:AJ13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3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8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0:AJ23">
    <cfRule type="colorScale" priority="2">
      <colorScale>
        <cfvo type="num" val="0"/>
        <cfvo type="num" val="10"/>
        <color rgb="FFFFC000"/>
        <color rgb="FFFF0000"/>
      </colorScale>
    </cfRule>
  </conditionalFormatting>
  <dataValidations yWindow="302" count="4">
    <dataValidation type="decimal" allowBlank="1" showInputMessage="1" showErrorMessage="1" promptTitle="Insert numerical value only." prompt="Insert number value. Round value to the nearest quarter._x000a__x000a_1, 1.25, 1.5, 1.75..." sqref="C10:AG13 C20:AG23 C15:AG18 C32:AG32" xr:uid="{00000000-0002-0000-0600-000000000000}">
      <formula1>0</formula1>
      <formula2>100</formula2>
    </dataValidation>
    <dataValidation type="whole" operator="equal" allowBlank="1" showInputMessage="1" showErrorMessage="1" sqref="AG8:AI8" xr:uid="{00000000-0002-0000-0600-000001000000}">
      <formula1>100</formula1>
    </dataValidation>
    <dataValidation type="list" allowBlank="1" showInputMessage="1" showErrorMessage="1" sqref="B15:B18" xr:uid="{00000000-0002-0000-0600-000002000000}">
      <formula1>$F$53:$F$72</formula1>
    </dataValidation>
    <dataValidation type="list" allowBlank="1" showInputMessage="1" showErrorMessage="1" sqref="B25:B30 B10:B13" xr:uid="{00000000-0002-0000-0600-000003000000}">
      <formula1>$A$53:$A$72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AJ992"/>
  <sheetViews>
    <sheetView view="pageBreakPreview" zoomScaleNormal="100" zoomScaleSheetLayoutView="100" workbookViewId="0">
      <selection activeCell="C32" activeCellId="3" sqref="C10:AG13 C15:AG18 C20:AG23 C32:AG32"/>
    </sheetView>
  </sheetViews>
  <sheetFormatPr defaultColWidth="14.28515625" defaultRowHeight="15.75" customHeight="1" x14ac:dyDescent="0.2"/>
  <cols>
    <col min="1" max="1" width="13.85546875" style="29" customWidth="1"/>
    <col min="2" max="2" width="30.7109375" style="29" customWidth="1"/>
    <col min="3" max="33" width="5.7109375" style="29" customWidth="1"/>
    <col min="34" max="34" width="10.7109375" style="29" customWidth="1"/>
    <col min="35" max="35" width="12.7109375" style="29" customWidth="1"/>
    <col min="36" max="36" width="8" style="29" customWidth="1"/>
    <col min="37" max="16384" width="14.28515625" style="29"/>
  </cols>
  <sheetData>
    <row r="1" spans="1:36" ht="6.75" customHeight="1" x14ac:dyDescent="0.3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8"/>
    </row>
    <row r="2" spans="1:36" ht="23.25" x14ac:dyDescent="0.35">
      <c r="A2" s="134" t="s">
        <v>13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</row>
    <row r="3" spans="1:36" ht="4.5" customHeight="1" x14ac:dyDescent="0.2">
      <c r="B3" s="30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I3" s="32"/>
    </row>
    <row r="4" spans="1:36" ht="18" x14ac:dyDescent="0.25">
      <c r="A4" s="135" t="s">
        <v>36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</row>
    <row r="5" spans="1:36" ht="18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4"/>
    </row>
    <row r="6" spans="1:36" ht="12.75" x14ac:dyDescent="0.2">
      <c r="A6" s="35" t="s">
        <v>0</v>
      </c>
      <c r="B6" s="24" t="str">
        <f>'Auto-Fill Personal Data'!B1</f>
        <v>Insert Name from Auto-Fill Tab</v>
      </c>
      <c r="C6" s="136" t="s">
        <v>6</v>
      </c>
      <c r="D6" s="137"/>
      <c r="E6" s="138"/>
      <c r="F6" s="139" t="str">
        <f>'Auto-Fill Personal Data'!B3</f>
        <v>Insert Position from Auto-Fill Tab</v>
      </c>
      <c r="G6" s="140"/>
      <c r="H6" s="140"/>
      <c r="I6" s="140"/>
      <c r="J6" s="140"/>
      <c r="K6" s="140"/>
      <c r="L6" s="140"/>
      <c r="M6" s="140"/>
      <c r="N6" s="140"/>
      <c r="O6" s="141"/>
      <c r="P6" s="136" t="s">
        <v>1</v>
      </c>
      <c r="Q6" s="137"/>
      <c r="R6" s="137"/>
      <c r="S6" s="137"/>
      <c r="T6" s="138"/>
      <c r="U6" s="142" t="str">
        <f>'Auto-Fill Personal Data'!B5:B5</f>
        <v>Insert School Site or Department from Auto-Fill Tab</v>
      </c>
      <c r="V6" s="143"/>
      <c r="W6" s="143"/>
      <c r="X6" s="143"/>
      <c r="Y6" s="143"/>
      <c r="Z6" s="143"/>
      <c r="AA6" s="144"/>
      <c r="AB6" s="110" t="s">
        <v>2</v>
      </c>
      <c r="AC6" s="116"/>
      <c r="AD6" s="117"/>
      <c r="AE6" s="145">
        <v>45231</v>
      </c>
      <c r="AF6" s="146"/>
      <c r="AG6" s="146"/>
      <c r="AH6" s="146"/>
      <c r="AI6" s="147"/>
    </row>
    <row r="7" spans="1:36" ht="7.5" customHeight="1" x14ac:dyDescent="0.2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I7" s="32"/>
    </row>
    <row r="8" spans="1:36" s="37" customFormat="1" ht="33" customHeight="1" x14ac:dyDescent="0.3">
      <c r="A8" s="36" t="s">
        <v>19</v>
      </c>
      <c r="B8" s="11" t="str">
        <f>'Auto-Fill Personal Data'!B7</f>
        <v>Insert Full Employee ID Number  from Auto-Fill Tab</v>
      </c>
      <c r="C8" s="110" t="s">
        <v>26</v>
      </c>
      <c r="D8" s="111"/>
      <c r="E8" s="112"/>
      <c r="F8" s="113">
        <f>'Auto-Fill Personal Data'!B11</f>
        <v>0</v>
      </c>
      <c r="G8" s="114"/>
      <c r="H8" s="114"/>
      <c r="I8" s="114"/>
      <c r="J8" s="115"/>
      <c r="K8" s="110" t="s">
        <v>27</v>
      </c>
      <c r="L8" s="116"/>
      <c r="M8" s="117"/>
      <c r="N8" s="118">
        <f>'Auto-Fill Personal Data'!B15</f>
        <v>0</v>
      </c>
      <c r="O8" s="119"/>
      <c r="P8" s="119"/>
      <c r="Q8" s="119"/>
      <c r="R8" s="119"/>
      <c r="S8" s="120" t="s">
        <v>28</v>
      </c>
      <c r="T8" s="121"/>
      <c r="U8" s="122"/>
      <c r="V8" s="123">
        <f>'Auto-Fill Personal Data'!B19</f>
        <v>0</v>
      </c>
      <c r="W8" s="124"/>
      <c r="X8" s="124"/>
      <c r="Y8" s="124"/>
      <c r="Z8" s="124"/>
      <c r="AA8" s="125"/>
      <c r="AB8" s="126" t="s">
        <v>60</v>
      </c>
      <c r="AC8" s="127"/>
      <c r="AD8" s="127"/>
      <c r="AE8" s="127"/>
      <c r="AF8" s="128"/>
      <c r="AG8" s="129">
        <f>SUM(F8+N8+V8)</f>
        <v>0</v>
      </c>
      <c r="AH8" s="130"/>
      <c r="AI8" s="131"/>
      <c r="AJ8" s="132" t="s">
        <v>25</v>
      </c>
    </row>
    <row r="9" spans="1:36" ht="12.75" x14ac:dyDescent="0.2">
      <c r="A9" s="38" t="s">
        <v>30</v>
      </c>
      <c r="B9" s="39" t="s">
        <v>3</v>
      </c>
      <c r="C9" s="40">
        <v>1</v>
      </c>
      <c r="D9" s="40">
        <v>2</v>
      </c>
      <c r="E9" s="40">
        <v>3</v>
      </c>
      <c r="F9" s="40">
        <v>4</v>
      </c>
      <c r="G9" s="40">
        <v>5</v>
      </c>
      <c r="H9" s="40">
        <v>6</v>
      </c>
      <c r="I9" s="40">
        <v>7</v>
      </c>
      <c r="J9" s="40">
        <v>8</v>
      </c>
      <c r="K9" s="40">
        <v>9</v>
      </c>
      <c r="L9" s="40">
        <v>10</v>
      </c>
      <c r="M9" s="40">
        <v>11</v>
      </c>
      <c r="N9" s="40">
        <v>12</v>
      </c>
      <c r="O9" s="40">
        <v>13</v>
      </c>
      <c r="P9" s="40">
        <v>14</v>
      </c>
      <c r="Q9" s="40">
        <v>15</v>
      </c>
      <c r="R9" s="40">
        <v>16</v>
      </c>
      <c r="S9" s="41">
        <v>17</v>
      </c>
      <c r="T9" s="41">
        <v>18</v>
      </c>
      <c r="U9" s="41">
        <v>19</v>
      </c>
      <c r="V9" s="41">
        <v>20</v>
      </c>
      <c r="W9" s="41">
        <v>21</v>
      </c>
      <c r="X9" s="41">
        <v>22</v>
      </c>
      <c r="Y9" s="41">
        <v>23</v>
      </c>
      <c r="Z9" s="41">
        <v>24</v>
      </c>
      <c r="AA9" s="41">
        <v>25</v>
      </c>
      <c r="AB9" s="41">
        <v>26</v>
      </c>
      <c r="AC9" s="41">
        <v>27</v>
      </c>
      <c r="AD9" s="41">
        <v>28</v>
      </c>
      <c r="AE9" s="41">
        <v>29</v>
      </c>
      <c r="AF9" s="41">
        <v>30</v>
      </c>
      <c r="AG9" s="41">
        <v>31</v>
      </c>
      <c r="AH9" s="42" t="s">
        <v>4</v>
      </c>
      <c r="AI9" s="42" t="s">
        <v>5</v>
      </c>
      <c r="AJ9" s="133"/>
    </row>
    <row r="10" spans="1:36" ht="60" customHeight="1" x14ac:dyDescent="0.2">
      <c r="A10" s="171" t="str">
        <f>'Auto-Fill Personal Data'!B9</f>
        <v>Insert Federal Funding Source Provided from Memo from Auto-Fill Tab</v>
      </c>
      <c r="B10" s="43" t="s">
        <v>37</v>
      </c>
      <c r="C10" s="23"/>
      <c r="D10" s="23"/>
      <c r="E10" s="23"/>
      <c r="F10" s="71"/>
      <c r="G10" s="71"/>
      <c r="H10" s="23"/>
      <c r="I10" s="23"/>
      <c r="J10" s="23"/>
      <c r="K10" s="23"/>
      <c r="L10" s="23"/>
      <c r="M10" s="71"/>
      <c r="N10" s="71"/>
      <c r="O10" s="23"/>
      <c r="P10" s="23"/>
      <c r="Q10" s="23"/>
      <c r="R10" s="23"/>
      <c r="S10" s="23"/>
      <c r="T10" s="71"/>
      <c r="U10" s="71"/>
      <c r="V10" s="23"/>
      <c r="W10" s="23"/>
      <c r="X10" s="23"/>
      <c r="Y10" s="23"/>
      <c r="Z10" s="23"/>
      <c r="AA10" s="71"/>
      <c r="AB10" s="71"/>
      <c r="AC10" s="23"/>
      <c r="AD10" s="23"/>
      <c r="AE10" s="23"/>
      <c r="AF10" s="23"/>
      <c r="AG10" s="71"/>
      <c r="AH10" s="166">
        <f>SUM(C10:AG13)</f>
        <v>0</v>
      </c>
      <c r="AI10" s="101" t="e">
        <f>AH10/AH33</f>
        <v>#DIV/0!</v>
      </c>
      <c r="AJ10" s="109" t="e">
        <f>IF((AI10*100)&gt;(F8), (AI10*100)-(F8), "")</f>
        <v>#DIV/0!</v>
      </c>
    </row>
    <row r="11" spans="1:36" ht="33.75" x14ac:dyDescent="0.2">
      <c r="A11" s="172"/>
      <c r="B11" s="43" t="s">
        <v>38</v>
      </c>
      <c r="C11" s="23"/>
      <c r="D11" s="23"/>
      <c r="E11" s="23"/>
      <c r="F11" s="71"/>
      <c r="G11" s="71"/>
      <c r="H11" s="23"/>
      <c r="I11" s="23"/>
      <c r="J11" s="23"/>
      <c r="K11" s="23"/>
      <c r="L11" s="23"/>
      <c r="M11" s="71"/>
      <c r="N11" s="71"/>
      <c r="O11" s="23"/>
      <c r="P11" s="23"/>
      <c r="Q11" s="23"/>
      <c r="R11" s="23"/>
      <c r="S11" s="23"/>
      <c r="T11" s="71"/>
      <c r="U11" s="71"/>
      <c r="V11" s="23"/>
      <c r="W11" s="23"/>
      <c r="X11" s="23"/>
      <c r="Y11" s="23"/>
      <c r="Z11" s="23"/>
      <c r="AA11" s="71"/>
      <c r="AB11" s="71"/>
      <c r="AC11" s="23"/>
      <c r="AD11" s="23"/>
      <c r="AE11" s="72"/>
      <c r="AF11" s="23"/>
      <c r="AG11" s="71"/>
      <c r="AH11" s="167"/>
      <c r="AI11" s="168"/>
      <c r="AJ11" s="109"/>
    </row>
    <row r="12" spans="1:36" ht="33.75" customHeight="1" x14ac:dyDescent="0.2">
      <c r="A12" s="172"/>
      <c r="B12" s="43"/>
      <c r="C12" s="23"/>
      <c r="D12" s="23"/>
      <c r="E12" s="23"/>
      <c r="F12" s="71"/>
      <c r="G12" s="71"/>
      <c r="H12" s="23"/>
      <c r="I12" s="23"/>
      <c r="J12" s="23"/>
      <c r="K12" s="23"/>
      <c r="L12" s="23"/>
      <c r="M12" s="71"/>
      <c r="N12" s="71"/>
      <c r="O12" s="23"/>
      <c r="P12" s="23"/>
      <c r="Q12" s="23"/>
      <c r="R12" s="23"/>
      <c r="S12" s="23"/>
      <c r="T12" s="71"/>
      <c r="U12" s="71"/>
      <c r="V12" s="23"/>
      <c r="W12" s="23"/>
      <c r="X12" s="23"/>
      <c r="Y12" s="23"/>
      <c r="Z12" s="23"/>
      <c r="AA12" s="71"/>
      <c r="AB12" s="71"/>
      <c r="AC12" s="23"/>
      <c r="AD12" s="23"/>
      <c r="AE12" s="23"/>
      <c r="AF12" s="23"/>
      <c r="AG12" s="71"/>
      <c r="AH12" s="167"/>
      <c r="AI12" s="168"/>
      <c r="AJ12" s="109"/>
    </row>
    <row r="13" spans="1:36" ht="33.75" customHeight="1" x14ac:dyDescent="0.2">
      <c r="A13" s="173"/>
      <c r="B13" s="43"/>
      <c r="C13" s="23"/>
      <c r="D13" s="23"/>
      <c r="E13" s="23"/>
      <c r="F13" s="71"/>
      <c r="G13" s="71"/>
      <c r="H13" s="23"/>
      <c r="I13" s="23"/>
      <c r="J13" s="23"/>
      <c r="K13" s="23"/>
      <c r="L13" s="23"/>
      <c r="M13" s="71"/>
      <c r="N13" s="71"/>
      <c r="O13" s="23"/>
      <c r="P13" s="23"/>
      <c r="Q13" s="23"/>
      <c r="R13" s="23"/>
      <c r="S13" s="23"/>
      <c r="T13" s="71"/>
      <c r="U13" s="71"/>
      <c r="V13" s="23"/>
      <c r="W13" s="23"/>
      <c r="X13" s="23"/>
      <c r="Y13" s="23"/>
      <c r="Z13" s="23"/>
      <c r="AA13" s="71"/>
      <c r="AB13" s="71"/>
      <c r="AC13" s="23"/>
      <c r="AD13" s="23"/>
      <c r="AE13" s="23"/>
      <c r="AF13" s="23"/>
      <c r="AG13" s="71"/>
      <c r="AH13" s="100"/>
      <c r="AI13" s="102"/>
      <c r="AJ13" s="109"/>
    </row>
    <row r="14" spans="1:36" ht="5.25" customHeight="1" x14ac:dyDescent="0.2">
      <c r="A14" s="94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6"/>
      <c r="AI14" s="45"/>
      <c r="AJ14" s="46"/>
    </row>
    <row r="15" spans="1:36" ht="33.75" customHeight="1" x14ac:dyDescent="0.2">
      <c r="A15" s="169" t="str">
        <f>'Auto-Fill Personal Data'!B13</f>
        <v>Insert Non- Federal Funding Source Provided from Memo from Auto-Fill Tab</v>
      </c>
      <c r="B15" s="43" t="s">
        <v>39</v>
      </c>
      <c r="C15" s="23"/>
      <c r="D15" s="23"/>
      <c r="E15" s="23"/>
      <c r="F15" s="71"/>
      <c r="G15" s="71"/>
      <c r="H15" s="23"/>
      <c r="I15" s="23"/>
      <c r="J15" s="23"/>
      <c r="K15" s="23"/>
      <c r="L15" s="23"/>
      <c r="M15" s="71"/>
      <c r="N15" s="71"/>
      <c r="O15" s="23"/>
      <c r="P15" s="23"/>
      <c r="Q15" s="23"/>
      <c r="R15" s="23"/>
      <c r="S15" s="23"/>
      <c r="T15" s="71"/>
      <c r="U15" s="71"/>
      <c r="V15" s="23"/>
      <c r="W15" s="23"/>
      <c r="X15" s="23"/>
      <c r="Y15" s="23"/>
      <c r="Z15" s="23"/>
      <c r="AA15" s="71"/>
      <c r="AB15" s="71"/>
      <c r="AC15" s="23"/>
      <c r="AD15" s="23"/>
      <c r="AE15" s="23"/>
      <c r="AF15" s="23"/>
      <c r="AG15" s="71"/>
      <c r="AH15" s="99">
        <f>SUM(C15:AG18)</f>
        <v>0</v>
      </c>
      <c r="AI15" s="101" t="e">
        <f>AH15/AH33</f>
        <v>#DIV/0!</v>
      </c>
      <c r="AJ15" s="103" t="e">
        <f>IF((AI15*100)&gt;(N8), (AI15*100)-(N8), "")</f>
        <v>#DIV/0!</v>
      </c>
    </row>
    <row r="16" spans="1:36" ht="33.75" customHeight="1" x14ac:dyDescent="0.2">
      <c r="A16" s="170"/>
      <c r="B16" s="43" t="s">
        <v>40</v>
      </c>
      <c r="C16" s="23"/>
      <c r="D16" s="23"/>
      <c r="E16" s="23"/>
      <c r="F16" s="71"/>
      <c r="G16" s="71"/>
      <c r="H16" s="23"/>
      <c r="I16" s="23"/>
      <c r="J16" s="23"/>
      <c r="K16" s="23"/>
      <c r="L16" s="23"/>
      <c r="M16" s="71"/>
      <c r="N16" s="71"/>
      <c r="O16" s="23"/>
      <c r="P16" s="23"/>
      <c r="Q16" s="23"/>
      <c r="R16" s="23"/>
      <c r="S16" s="23"/>
      <c r="T16" s="71"/>
      <c r="U16" s="71"/>
      <c r="V16" s="23"/>
      <c r="W16" s="23"/>
      <c r="X16" s="23"/>
      <c r="Y16" s="23"/>
      <c r="Z16" s="23"/>
      <c r="AA16" s="71"/>
      <c r="AB16" s="71"/>
      <c r="AC16" s="23"/>
      <c r="AD16" s="23"/>
      <c r="AE16" s="23"/>
      <c r="AF16" s="23"/>
      <c r="AG16" s="71"/>
      <c r="AH16" s="100"/>
      <c r="AI16" s="102"/>
      <c r="AJ16" s="103"/>
    </row>
    <row r="17" spans="1:36" ht="33.75" customHeight="1" x14ac:dyDescent="0.2">
      <c r="A17" s="170"/>
      <c r="B17" s="43" t="s">
        <v>41</v>
      </c>
      <c r="C17" s="23"/>
      <c r="D17" s="23"/>
      <c r="E17" s="23"/>
      <c r="F17" s="71"/>
      <c r="G17" s="71"/>
      <c r="H17" s="23"/>
      <c r="I17" s="23"/>
      <c r="J17" s="23"/>
      <c r="K17" s="23"/>
      <c r="L17" s="23"/>
      <c r="M17" s="71"/>
      <c r="N17" s="71"/>
      <c r="O17" s="23"/>
      <c r="P17" s="23"/>
      <c r="Q17" s="23"/>
      <c r="R17" s="23"/>
      <c r="S17" s="23"/>
      <c r="T17" s="71"/>
      <c r="U17" s="71"/>
      <c r="V17" s="23"/>
      <c r="W17" s="23"/>
      <c r="X17" s="23"/>
      <c r="Y17" s="23"/>
      <c r="Z17" s="23"/>
      <c r="AA17" s="71"/>
      <c r="AB17" s="71"/>
      <c r="AC17" s="23"/>
      <c r="AD17" s="23"/>
      <c r="AE17" s="23"/>
      <c r="AF17" s="23"/>
      <c r="AG17" s="71"/>
      <c r="AH17" s="100"/>
      <c r="AI17" s="102"/>
      <c r="AJ17" s="103"/>
    </row>
    <row r="18" spans="1:36" ht="33.75" customHeight="1" x14ac:dyDescent="0.2">
      <c r="A18" s="170"/>
      <c r="B18" s="43"/>
      <c r="C18" s="23"/>
      <c r="D18" s="23"/>
      <c r="E18" s="23"/>
      <c r="F18" s="71"/>
      <c r="G18" s="71"/>
      <c r="H18" s="23"/>
      <c r="I18" s="23"/>
      <c r="J18" s="23"/>
      <c r="K18" s="23"/>
      <c r="L18" s="23"/>
      <c r="M18" s="71"/>
      <c r="N18" s="71"/>
      <c r="O18" s="23"/>
      <c r="P18" s="23"/>
      <c r="Q18" s="23"/>
      <c r="R18" s="23"/>
      <c r="S18" s="23"/>
      <c r="T18" s="71"/>
      <c r="U18" s="71"/>
      <c r="V18" s="23"/>
      <c r="W18" s="23"/>
      <c r="X18" s="23"/>
      <c r="Y18" s="23"/>
      <c r="Z18" s="23"/>
      <c r="AA18" s="71"/>
      <c r="AB18" s="71"/>
      <c r="AC18" s="23"/>
      <c r="AD18" s="23"/>
      <c r="AE18" s="23"/>
      <c r="AF18" s="23"/>
      <c r="AG18" s="71"/>
      <c r="AH18" s="100"/>
      <c r="AI18" s="102"/>
      <c r="AJ18" s="103"/>
    </row>
    <row r="19" spans="1:36" ht="5.25" customHeight="1" x14ac:dyDescent="0.2">
      <c r="A19" s="106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8"/>
      <c r="AI19" s="45"/>
      <c r="AJ19" s="46"/>
    </row>
    <row r="20" spans="1:36" ht="33.75" customHeight="1" x14ac:dyDescent="0.2">
      <c r="A20" s="174" t="str">
        <f>'Auto-Fill Personal Data'!B17</f>
        <v>Insert Other Federal or Non-Federal Funding Source Provided from Memo from Auto-Fill Tab</v>
      </c>
      <c r="B20" s="47"/>
      <c r="C20" s="23"/>
      <c r="D20" s="23"/>
      <c r="E20" s="23"/>
      <c r="F20" s="71"/>
      <c r="G20" s="71"/>
      <c r="H20" s="23"/>
      <c r="I20" s="23"/>
      <c r="J20" s="23"/>
      <c r="K20" s="23"/>
      <c r="L20" s="23"/>
      <c r="M20" s="71"/>
      <c r="N20" s="71"/>
      <c r="O20" s="23"/>
      <c r="P20" s="23"/>
      <c r="Q20" s="23"/>
      <c r="R20" s="23"/>
      <c r="S20" s="23"/>
      <c r="T20" s="71"/>
      <c r="U20" s="71"/>
      <c r="V20" s="23"/>
      <c r="W20" s="23"/>
      <c r="X20" s="23"/>
      <c r="Y20" s="23"/>
      <c r="Z20" s="23"/>
      <c r="AA20" s="71"/>
      <c r="AB20" s="71"/>
      <c r="AC20" s="23"/>
      <c r="AD20" s="23"/>
      <c r="AE20" s="23"/>
      <c r="AF20" s="23"/>
      <c r="AG20" s="71"/>
      <c r="AH20" s="99">
        <f>SUM(C20:AG23)</f>
        <v>0</v>
      </c>
      <c r="AI20" s="101" t="e">
        <f>AH20/AH33</f>
        <v>#DIV/0!</v>
      </c>
      <c r="AJ20" s="103" t="e">
        <f>IF((AI20*100)&gt;(V8), (AI20*100)-(V8), "")</f>
        <v>#DIV/0!</v>
      </c>
    </row>
    <row r="21" spans="1:36" ht="33.75" customHeight="1" x14ac:dyDescent="0.2">
      <c r="A21" s="175"/>
      <c r="B21" s="47"/>
      <c r="C21" s="23"/>
      <c r="D21" s="23"/>
      <c r="E21" s="23"/>
      <c r="F21" s="71"/>
      <c r="G21" s="71"/>
      <c r="H21" s="23"/>
      <c r="I21" s="23"/>
      <c r="J21" s="23"/>
      <c r="K21" s="23"/>
      <c r="L21" s="23"/>
      <c r="M21" s="71"/>
      <c r="N21" s="71"/>
      <c r="O21" s="23"/>
      <c r="P21" s="23"/>
      <c r="Q21" s="23"/>
      <c r="R21" s="23"/>
      <c r="S21" s="23"/>
      <c r="T21" s="71"/>
      <c r="U21" s="71"/>
      <c r="V21" s="23"/>
      <c r="W21" s="23"/>
      <c r="X21" s="23"/>
      <c r="Y21" s="23"/>
      <c r="Z21" s="23"/>
      <c r="AA21" s="71"/>
      <c r="AB21" s="71"/>
      <c r="AC21" s="23"/>
      <c r="AD21" s="23"/>
      <c r="AE21" s="23"/>
      <c r="AF21" s="23"/>
      <c r="AG21" s="71"/>
      <c r="AH21" s="100"/>
      <c r="AI21" s="102"/>
      <c r="AJ21" s="103"/>
    </row>
    <row r="22" spans="1:36" ht="33.75" customHeight="1" x14ac:dyDescent="0.2">
      <c r="A22" s="175"/>
      <c r="B22" s="47"/>
      <c r="C22" s="23"/>
      <c r="D22" s="23"/>
      <c r="E22" s="23"/>
      <c r="F22" s="71"/>
      <c r="G22" s="71"/>
      <c r="H22" s="23"/>
      <c r="I22" s="23"/>
      <c r="J22" s="23"/>
      <c r="K22" s="23"/>
      <c r="L22" s="23"/>
      <c r="M22" s="71"/>
      <c r="N22" s="71"/>
      <c r="O22" s="23"/>
      <c r="P22" s="23"/>
      <c r="Q22" s="23"/>
      <c r="R22" s="23"/>
      <c r="S22" s="23"/>
      <c r="T22" s="71"/>
      <c r="U22" s="71"/>
      <c r="V22" s="23"/>
      <c r="W22" s="23"/>
      <c r="X22" s="23"/>
      <c r="Y22" s="23"/>
      <c r="Z22" s="23"/>
      <c r="AA22" s="71"/>
      <c r="AB22" s="71"/>
      <c r="AC22" s="23"/>
      <c r="AD22" s="23"/>
      <c r="AE22" s="23"/>
      <c r="AF22" s="23"/>
      <c r="AG22" s="71"/>
      <c r="AH22" s="100"/>
      <c r="AI22" s="102"/>
      <c r="AJ22" s="103"/>
    </row>
    <row r="23" spans="1:36" ht="33.75" customHeight="1" x14ac:dyDescent="0.2">
      <c r="A23" s="175"/>
      <c r="B23" s="47"/>
      <c r="C23" s="23"/>
      <c r="D23" s="23"/>
      <c r="E23" s="23"/>
      <c r="F23" s="71"/>
      <c r="G23" s="71"/>
      <c r="H23" s="23"/>
      <c r="I23" s="23"/>
      <c r="J23" s="23"/>
      <c r="K23" s="23"/>
      <c r="L23" s="23"/>
      <c r="M23" s="71"/>
      <c r="N23" s="71"/>
      <c r="O23" s="23"/>
      <c r="P23" s="23"/>
      <c r="Q23" s="23"/>
      <c r="R23" s="23"/>
      <c r="S23" s="23"/>
      <c r="T23" s="71"/>
      <c r="U23" s="71"/>
      <c r="V23" s="23"/>
      <c r="W23" s="23"/>
      <c r="X23" s="23"/>
      <c r="Y23" s="23"/>
      <c r="Z23" s="23"/>
      <c r="AA23" s="71"/>
      <c r="AB23" s="71"/>
      <c r="AC23" s="23"/>
      <c r="AD23" s="23"/>
      <c r="AE23" s="23"/>
      <c r="AF23" s="23"/>
      <c r="AG23" s="71"/>
      <c r="AH23" s="100"/>
      <c r="AI23" s="102"/>
      <c r="AJ23" s="103"/>
    </row>
    <row r="24" spans="1:36" ht="5.25" customHeight="1" x14ac:dyDescent="0.2">
      <c r="A24" s="106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8"/>
      <c r="AI24" s="45"/>
    </row>
    <row r="25" spans="1:36" ht="12.75" hidden="1" x14ac:dyDescent="0.2">
      <c r="A25" s="153"/>
      <c r="B25" s="43"/>
      <c r="C25" s="48"/>
      <c r="D25" s="48"/>
      <c r="E25" s="49"/>
      <c r="F25" s="49"/>
      <c r="G25" s="50"/>
      <c r="H25" s="50"/>
      <c r="I25" s="48"/>
      <c r="J25" s="49"/>
      <c r="K25" s="49"/>
      <c r="L25" s="49"/>
      <c r="M25" s="49"/>
      <c r="N25" s="50"/>
      <c r="O25" s="50"/>
      <c r="P25" s="48"/>
      <c r="Q25" s="49"/>
      <c r="R25" s="49"/>
      <c r="S25" s="49"/>
      <c r="T25" s="49"/>
      <c r="U25" s="50"/>
      <c r="V25" s="50"/>
      <c r="W25" s="48"/>
      <c r="X25" s="49"/>
      <c r="Y25" s="49"/>
      <c r="Z25" s="49"/>
      <c r="AA25" s="49"/>
      <c r="AB25" s="50"/>
      <c r="AC25" s="50"/>
      <c r="AD25" s="44"/>
      <c r="AE25" s="49"/>
      <c r="AF25" s="44"/>
      <c r="AG25" s="49"/>
      <c r="AH25" s="88">
        <f>SUM(C25:AG30)</f>
        <v>0</v>
      </c>
      <c r="AI25" s="88" t="e">
        <f>AH25/AH33</f>
        <v>#DIV/0!</v>
      </c>
      <c r="AJ25" s="93"/>
    </row>
    <row r="26" spans="1:36" ht="12.75" hidden="1" x14ac:dyDescent="0.2">
      <c r="A26" s="154"/>
      <c r="B26" s="43"/>
      <c r="C26" s="48"/>
      <c r="D26" s="48"/>
      <c r="E26" s="49"/>
      <c r="F26" s="49"/>
      <c r="G26" s="50"/>
      <c r="H26" s="50"/>
      <c r="I26" s="48"/>
      <c r="J26" s="49"/>
      <c r="K26" s="49"/>
      <c r="L26" s="49"/>
      <c r="M26" s="49"/>
      <c r="N26" s="50"/>
      <c r="O26" s="50"/>
      <c r="P26" s="48"/>
      <c r="Q26" s="49"/>
      <c r="R26" s="49"/>
      <c r="S26" s="49"/>
      <c r="T26" s="49"/>
      <c r="U26" s="50"/>
      <c r="V26" s="50"/>
      <c r="W26" s="48"/>
      <c r="X26" s="49"/>
      <c r="Y26" s="49"/>
      <c r="Z26" s="49"/>
      <c r="AA26" s="49"/>
      <c r="AB26" s="50"/>
      <c r="AC26" s="50"/>
      <c r="AD26" s="44"/>
      <c r="AE26" s="49"/>
      <c r="AF26" s="44"/>
      <c r="AG26" s="49"/>
      <c r="AH26" s="89"/>
      <c r="AI26" s="89"/>
      <c r="AJ26" s="93"/>
    </row>
    <row r="27" spans="1:36" ht="12.75" hidden="1" x14ac:dyDescent="0.2">
      <c r="A27" s="154"/>
      <c r="B27" s="43"/>
      <c r="C27" s="48"/>
      <c r="D27" s="48"/>
      <c r="E27" s="49"/>
      <c r="F27" s="49"/>
      <c r="G27" s="50"/>
      <c r="H27" s="50"/>
      <c r="I27" s="48"/>
      <c r="J27" s="49"/>
      <c r="K27" s="49"/>
      <c r="L27" s="49"/>
      <c r="M27" s="49"/>
      <c r="N27" s="50"/>
      <c r="O27" s="50"/>
      <c r="P27" s="48"/>
      <c r="Q27" s="49"/>
      <c r="R27" s="49"/>
      <c r="S27" s="49"/>
      <c r="T27" s="49"/>
      <c r="U27" s="50"/>
      <c r="V27" s="50"/>
      <c r="W27" s="48"/>
      <c r="X27" s="49"/>
      <c r="Y27" s="49"/>
      <c r="Z27" s="49"/>
      <c r="AA27" s="49"/>
      <c r="AB27" s="50"/>
      <c r="AC27" s="50"/>
      <c r="AD27" s="44"/>
      <c r="AE27" s="49"/>
      <c r="AF27" s="44"/>
      <c r="AG27" s="49"/>
      <c r="AH27" s="89"/>
      <c r="AI27" s="89"/>
      <c r="AJ27" s="93"/>
    </row>
    <row r="28" spans="1:36" ht="12.75" hidden="1" x14ac:dyDescent="0.2">
      <c r="A28" s="154"/>
      <c r="B28" s="43"/>
      <c r="C28" s="48"/>
      <c r="D28" s="48"/>
      <c r="E28" s="49"/>
      <c r="F28" s="49"/>
      <c r="G28" s="50"/>
      <c r="H28" s="50"/>
      <c r="I28" s="48"/>
      <c r="J28" s="49"/>
      <c r="K28" s="49"/>
      <c r="L28" s="49"/>
      <c r="M28" s="49"/>
      <c r="N28" s="50"/>
      <c r="O28" s="50"/>
      <c r="P28" s="48"/>
      <c r="Q28" s="49"/>
      <c r="R28" s="49"/>
      <c r="S28" s="49"/>
      <c r="T28" s="49"/>
      <c r="U28" s="50"/>
      <c r="V28" s="50"/>
      <c r="W28" s="48"/>
      <c r="X28" s="49"/>
      <c r="Y28" s="49"/>
      <c r="Z28" s="49"/>
      <c r="AA28" s="49"/>
      <c r="AB28" s="50"/>
      <c r="AC28" s="50"/>
      <c r="AD28" s="44"/>
      <c r="AE28" s="49"/>
      <c r="AF28" s="44"/>
      <c r="AG28" s="49"/>
      <c r="AH28" s="89"/>
      <c r="AI28" s="89"/>
      <c r="AJ28" s="93"/>
    </row>
    <row r="29" spans="1:36" ht="12.75" hidden="1" x14ac:dyDescent="0.2">
      <c r="A29" s="154"/>
      <c r="B29" s="43"/>
      <c r="C29" s="48"/>
      <c r="D29" s="48"/>
      <c r="E29" s="49"/>
      <c r="F29" s="49"/>
      <c r="G29" s="50"/>
      <c r="H29" s="50"/>
      <c r="I29" s="48"/>
      <c r="J29" s="49"/>
      <c r="K29" s="49"/>
      <c r="L29" s="49"/>
      <c r="M29" s="49"/>
      <c r="N29" s="50"/>
      <c r="O29" s="50"/>
      <c r="P29" s="48"/>
      <c r="Q29" s="49"/>
      <c r="R29" s="49"/>
      <c r="S29" s="49"/>
      <c r="T29" s="49"/>
      <c r="U29" s="50"/>
      <c r="V29" s="50"/>
      <c r="W29" s="48"/>
      <c r="X29" s="49"/>
      <c r="Y29" s="49"/>
      <c r="Z29" s="49"/>
      <c r="AA29" s="49"/>
      <c r="AB29" s="50"/>
      <c r="AC29" s="50"/>
      <c r="AD29" s="44"/>
      <c r="AE29" s="49"/>
      <c r="AF29" s="44"/>
      <c r="AG29" s="49"/>
      <c r="AH29" s="89"/>
      <c r="AI29" s="89"/>
      <c r="AJ29" s="93"/>
    </row>
    <row r="30" spans="1:36" ht="12.75" hidden="1" x14ac:dyDescent="0.2">
      <c r="A30" s="155"/>
      <c r="B30" s="43"/>
      <c r="C30" s="48"/>
      <c r="D30" s="48"/>
      <c r="E30" s="49"/>
      <c r="F30" s="49"/>
      <c r="G30" s="50"/>
      <c r="H30" s="50"/>
      <c r="I30" s="48"/>
      <c r="J30" s="49"/>
      <c r="K30" s="49"/>
      <c r="L30" s="49"/>
      <c r="M30" s="49"/>
      <c r="N30" s="50"/>
      <c r="O30" s="50"/>
      <c r="P30" s="48"/>
      <c r="Q30" s="49"/>
      <c r="R30" s="49"/>
      <c r="S30" s="49"/>
      <c r="T30" s="49"/>
      <c r="U30" s="50"/>
      <c r="V30" s="50"/>
      <c r="W30" s="48"/>
      <c r="X30" s="49"/>
      <c r="Y30" s="49"/>
      <c r="Z30" s="49"/>
      <c r="AA30" s="49"/>
      <c r="AB30" s="50"/>
      <c r="AC30" s="50"/>
      <c r="AD30" s="44"/>
      <c r="AE30" s="49"/>
      <c r="AF30" s="44"/>
      <c r="AG30" s="49"/>
      <c r="AH30" s="90"/>
      <c r="AI30" s="90"/>
      <c r="AJ30" s="93"/>
    </row>
    <row r="31" spans="1:36" ht="5.25" hidden="1" customHeight="1" x14ac:dyDescent="0.2">
      <c r="A31" s="10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8"/>
      <c r="AI31" s="45"/>
    </row>
    <row r="32" spans="1:36" ht="22.5" customHeight="1" x14ac:dyDescent="0.2">
      <c r="A32" s="51"/>
      <c r="B32" s="47" t="s">
        <v>58</v>
      </c>
      <c r="C32" s="23"/>
      <c r="D32" s="23"/>
      <c r="E32" s="23"/>
      <c r="F32" s="71"/>
      <c r="G32" s="71"/>
      <c r="H32" s="23"/>
      <c r="I32" s="23"/>
      <c r="J32" s="23"/>
      <c r="K32" s="23"/>
      <c r="L32" s="23"/>
      <c r="M32" s="71"/>
      <c r="N32" s="71"/>
      <c r="O32" s="23"/>
      <c r="P32" s="23"/>
      <c r="Q32" s="23"/>
      <c r="R32" s="23"/>
      <c r="S32" s="23"/>
      <c r="T32" s="71"/>
      <c r="U32" s="71"/>
      <c r="V32" s="23"/>
      <c r="W32" s="23"/>
      <c r="X32" s="23"/>
      <c r="Y32" s="23"/>
      <c r="Z32" s="23"/>
      <c r="AA32" s="71"/>
      <c r="AB32" s="71"/>
      <c r="AC32" s="23"/>
      <c r="AD32" s="23"/>
      <c r="AE32" s="23"/>
      <c r="AF32" s="23"/>
      <c r="AG32" s="71"/>
      <c r="AH32" s="52"/>
      <c r="AI32" s="53"/>
    </row>
    <row r="33" spans="1:36" ht="12.75" x14ac:dyDescent="0.2">
      <c r="A33" s="156" t="s">
        <v>7</v>
      </c>
      <c r="B33" s="108"/>
      <c r="C33" s="54">
        <f>SUM(C10:C30)</f>
        <v>0</v>
      </c>
      <c r="D33" s="54">
        <f t="shared" ref="D33:AG33" si="0">SUM(D10:D30)</f>
        <v>0</v>
      </c>
      <c r="E33" s="54">
        <f t="shared" si="0"/>
        <v>0</v>
      </c>
      <c r="F33" s="54">
        <f t="shared" si="0"/>
        <v>0</v>
      </c>
      <c r="G33" s="54">
        <f t="shared" si="0"/>
        <v>0</v>
      </c>
      <c r="H33" s="54">
        <f t="shared" si="0"/>
        <v>0</v>
      </c>
      <c r="I33" s="54">
        <f t="shared" si="0"/>
        <v>0</v>
      </c>
      <c r="J33" s="54">
        <f t="shared" si="0"/>
        <v>0</v>
      </c>
      <c r="K33" s="54">
        <f t="shared" si="0"/>
        <v>0</v>
      </c>
      <c r="L33" s="54">
        <f t="shared" si="0"/>
        <v>0</v>
      </c>
      <c r="M33" s="54">
        <f t="shared" si="0"/>
        <v>0</v>
      </c>
      <c r="N33" s="54">
        <f t="shared" si="0"/>
        <v>0</v>
      </c>
      <c r="O33" s="54">
        <f t="shared" si="0"/>
        <v>0</v>
      </c>
      <c r="P33" s="54">
        <f t="shared" si="0"/>
        <v>0</v>
      </c>
      <c r="Q33" s="54">
        <f t="shared" si="0"/>
        <v>0</v>
      </c>
      <c r="R33" s="54">
        <f t="shared" si="0"/>
        <v>0</v>
      </c>
      <c r="S33" s="54">
        <f t="shared" si="0"/>
        <v>0</v>
      </c>
      <c r="T33" s="54">
        <f t="shared" si="0"/>
        <v>0</v>
      </c>
      <c r="U33" s="54">
        <f>SUM(U10:U30)</f>
        <v>0</v>
      </c>
      <c r="V33" s="54">
        <f>SUM(V10:V30)</f>
        <v>0</v>
      </c>
      <c r="W33" s="54">
        <f t="shared" si="0"/>
        <v>0</v>
      </c>
      <c r="X33" s="54">
        <f t="shared" si="0"/>
        <v>0</v>
      </c>
      <c r="Y33" s="54">
        <f t="shared" si="0"/>
        <v>0</v>
      </c>
      <c r="Z33" s="54">
        <f t="shared" si="0"/>
        <v>0</v>
      </c>
      <c r="AA33" s="54">
        <f t="shared" si="0"/>
        <v>0</v>
      </c>
      <c r="AB33" s="54">
        <f t="shared" si="0"/>
        <v>0</v>
      </c>
      <c r="AC33" s="54">
        <f t="shared" si="0"/>
        <v>0</v>
      </c>
      <c r="AD33" s="54">
        <f t="shared" si="0"/>
        <v>0</v>
      </c>
      <c r="AE33" s="54">
        <f t="shared" si="0"/>
        <v>0</v>
      </c>
      <c r="AF33" s="54">
        <f t="shared" si="0"/>
        <v>0</v>
      </c>
      <c r="AG33" s="54">
        <f t="shared" si="0"/>
        <v>0</v>
      </c>
      <c r="AH33" s="55">
        <f>SUM(AH10,AH15,AH25,AH20,AH32:AH32)</f>
        <v>0</v>
      </c>
      <c r="AI33" s="56" t="e">
        <f>SUM(AI10:AI32)</f>
        <v>#DIV/0!</v>
      </c>
    </row>
    <row r="34" spans="1:36" ht="12.75" x14ac:dyDescent="0.2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I34" s="32"/>
    </row>
    <row r="35" spans="1:36" ht="12.75" x14ac:dyDescent="0.2">
      <c r="A35" s="91" t="s">
        <v>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S35" s="91" t="s">
        <v>43</v>
      </c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</row>
    <row r="36" spans="1:36" ht="27" customHeight="1" x14ac:dyDescent="0.2">
      <c r="A36" s="84" t="s">
        <v>45</v>
      </c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S36" s="92" t="s">
        <v>44</v>
      </c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</row>
    <row r="37" spans="1:36" ht="12.75" customHeight="1" x14ac:dyDescent="0.2">
      <c r="A37" s="164"/>
      <c r="B37" s="164"/>
      <c r="C37" s="164"/>
      <c r="D37" s="164"/>
      <c r="E37" s="164"/>
      <c r="F37" s="164"/>
      <c r="G37" s="164"/>
      <c r="H37" s="78"/>
      <c r="I37" s="79"/>
      <c r="J37" s="79"/>
      <c r="K37" s="79"/>
      <c r="L37" s="80"/>
      <c r="Q37" s="31"/>
      <c r="R37" s="31"/>
      <c r="S37" s="157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9"/>
      <c r="AG37" s="157"/>
      <c r="AH37" s="158"/>
      <c r="AI37" s="159"/>
      <c r="AJ37" s="32"/>
    </row>
    <row r="38" spans="1:36" ht="12.75" customHeight="1" x14ac:dyDescent="0.2">
      <c r="A38" s="164"/>
      <c r="B38" s="164"/>
      <c r="C38" s="164"/>
      <c r="D38" s="164"/>
      <c r="E38" s="164"/>
      <c r="F38" s="164"/>
      <c r="G38" s="164"/>
      <c r="H38" s="81"/>
      <c r="I38" s="82"/>
      <c r="J38" s="82"/>
      <c r="K38" s="82"/>
      <c r="L38" s="83"/>
      <c r="Q38" s="31"/>
      <c r="R38" s="31"/>
      <c r="S38" s="160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2"/>
      <c r="AG38" s="160"/>
      <c r="AH38" s="161"/>
      <c r="AI38" s="162"/>
      <c r="AJ38" s="32"/>
    </row>
    <row r="39" spans="1:36" ht="12.75" x14ac:dyDescent="0.2">
      <c r="A39" s="74" t="s">
        <v>8</v>
      </c>
      <c r="B39" s="74"/>
      <c r="C39" s="74"/>
      <c r="D39" s="74"/>
      <c r="E39" s="74"/>
      <c r="F39" s="74"/>
      <c r="G39" s="74"/>
      <c r="H39" s="75" t="s">
        <v>9</v>
      </c>
      <c r="I39" s="76"/>
      <c r="J39" s="76"/>
      <c r="K39" s="76"/>
      <c r="L39" s="77"/>
      <c r="Q39" s="31"/>
      <c r="R39" s="31"/>
      <c r="S39" s="163" t="s">
        <v>10</v>
      </c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8"/>
      <c r="AG39" s="163" t="s">
        <v>9</v>
      </c>
      <c r="AH39" s="107"/>
      <c r="AI39" s="108"/>
      <c r="AJ39" s="57"/>
    </row>
    <row r="40" spans="1:36" ht="12.75" x14ac:dyDescent="0.2"/>
    <row r="41" spans="1:36" s="60" customFormat="1" ht="18" customHeight="1" x14ac:dyDescent="0.3">
      <c r="A41" s="58" t="s">
        <v>11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85" t="s">
        <v>46</v>
      </c>
      <c r="O41" s="85"/>
      <c r="P41" s="85"/>
      <c r="Q41" s="85"/>
      <c r="R41" s="85"/>
      <c r="S41" s="85"/>
      <c r="T41" s="85"/>
      <c r="U41" s="85"/>
      <c r="V41" s="85"/>
      <c r="W41" s="85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</row>
    <row r="42" spans="1:36" s="62" customFormat="1" ht="18" customHeight="1" x14ac:dyDescent="0.25">
      <c r="A42" s="61" t="s">
        <v>12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86" t="s">
        <v>47</v>
      </c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</row>
    <row r="43" spans="1:36" s="62" customFormat="1" ht="18" customHeight="1" x14ac:dyDescent="0.25">
      <c r="A43" s="63" t="s">
        <v>48</v>
      </c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87" t="s">
        <v>49</v>
      </c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</row>
    <row r="44" spans="1:36" s="62" customFormat="1" ht="18" customHeight="1" x14ac:dyDescent="0.25">
      <c r="A44" s="165" t="s">
        <v>59</v>
      </c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</row>
    <row r="45" spans="1:36" ht="12.75" x14ac:dyDescent="0.2">
      <c r="B45" s="30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I45" s="32"/>
    </row>
    <row r="46" spans="1:36" ht="12.75" x14ac:dyDescent="0.2">
      <c r="B46" s="30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I46" s="32"/>
    </row>
    <row r="47" spans="1:36" ht="12.75" x14ac:dyDescent="0.2">
      <c r="B47" s="30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I47" s="32"/>
    </row>
    <row r="48" spans="1:36" ht="12.75" x14ac:dyDescent="0.2">
      <c r="B48" s="30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I48" s="32"/>
    </row>
    <row r="49" spans="1:35" ht="12.75" x14ac:dyDescent="0.2">
      <c r="B49" s="30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I49" s="32"/>
    </row>
    <row r="50" spans="1:35" ht="12.75" x14ac:dyDescent="0.2">
      <c r="B50" s="30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I50" s="32"/>
    </row>
    <row r="51" spans="1:35" ht="12.75" x14ac:dyDescent="0.2">
      <c r="B51" s="30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I51" s="32"/>
    </row>
    <row r="52" spans="1:35" ht="12.75" x14ac:dyDescent="0.2">
      <c r="A52" s="65" t="s">
        <v>3</v>
      </c>
      <c r="B52" s="30"/>
      <c r="C52" s="31"/>
      <c r="D52" s="31"/>
      <c r="E52" s="31"/>
      <c r="F52" s="65" t="s">
        <v>3</v>
      </c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I52" s="32"/>
    </row>
    <row r="53" spans="1:35" ht="12.75" x14ac:dyDescent="0.2">
      <c r="A53" s="67" t="s">
        <v>37</v>
      </c>
      <c r="B53" s="30"/>
      <c r="C53" s="31"/>
      <c r="D53" s="31"/>
      <c r="E53" s="31"/>
      <c r="F53" s="67" t="s">
        <v>39</v>
      </c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I53" s="32"/>
    </row>
    <row r="54" spans="1:35" ht="12.75" x14ac:dyDescent="0.2">
      <c r="A54" s="66" t="s">
        <v>38</v>
      </c>
      <c r="B54" s="30"/>
      <c r="C54" s="31"/>
      <c r="D54" s="31"/>
      <c r="E54" s="31"/>
      <c r="F54" s="67" t="s">
        <v>40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I54" s="32"/>
    </row>
    <row r="55" spans="1:35" ht="12.75" x14ac:dyDescent="0.2">
      <c r="A55" s="67" t="s">
        <v>39</v>
      </c>
      <c r="B55" s="30"/>
      <c r="C55" s="31"/>
      <c r="D55" s="31"/>
      <c r="E55" s="31"/>
      <c r="F55" s="67" t="s">
        <v>41</v>
      </c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I55" s="32"/>
    </row>
    <row r="56" spans="1:35" ht="12.75" x14ac:dyDescent="0.2">
      <c r="A56" s="67" t="s">
        <v>40</v>
      </c>
      <c r="B56" s="30"/>
      <c r="C56" s="31"/>
      <c r="D56" s="31"/>
      <c r="E56" s="31"/>
      <c r="F56" s="67" t="s">
        <v>37</v>
      </c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I56" s="32"/>
    </row>
    <row r="57" spans="1:35" ht="12.75" x14ac:dyDescent="0.2">
      <c r="A57" s="67" t="s">
        <v>41</v>
      </c>
      <c r="B57" s="30"/>
      <c r="C57" s="31"/>
      <c r="D57" s="31"/>
      <c r="E57" s="31"/>
      <c r="F57" s="66" t="s">
        <v>38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I57" s="32"/>
    </row>
    <row r="58" spans="1:35" ht="12.75" x14ac:dyDescent="0.2">
      <c r="A58" s="67"/>
      <c r="B58" s="30"/>
      <c r="C58" s="31"/>
      <c r="D58" s="31"/>
      <c r="E58" s="31"/>
      <c r="F58" s="66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I58" s="32"/>
    </row>
    <row r="59" spans="1:35" ht="12.75" x14ac:dyDescent="0.2">
      <c r="B59" s="30"/>
      <c r="C59" s="31"/>
      <c r="D59" s="31"/>
      <c r="E59" s="31"/>
      <c r="F59" s="67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I59" s="32"/>
    </row>
    <row r="60" spans="1:35" ht="12.75" x14ac:dyDescent="0.2">
      <c r="B60" s="30"/>
      <c r="C60" s="31"/>
      <c r="D60" s="31"/>
      <c r="E60" s="31"/>
      <c r="F60" s="67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I60" s="32"/>
    </row>
    <row r="61" spans="1:35" ht="12.75" x14ac:dyDescent="0.2">
      <c r="B61" s="30"/>
      <c r="C61" s="31"/>
      <c r="D61" s="31"/>
      <c r="E61" s="31"/>
      <c r="F61" s="67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I61" s="32"/>
    </row>
    <row r="62" spans="1:35" ht="12.75" x14ac:dyDescent="0.2">
      <c r="A62" s="67"/>
      <c r="B62" s="30"/>
      <c r="C62" s="31"/>
      <c r="D62" s="31"/>
      <c r="E62" s="31"/>
      <c r="F62" s="67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I62" s="32"/>
    </row>
    <row r="63" spans="1:35" ht="12.75" x14ac:dyDescent="0.2">
      <c r="A63" s="67"/>
      <c r="B63" s="30"/>
      <c r="C63" s="31"/>
      <c r="D63" s="31"/>
      <c r="E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I63" s="32"/>
    </row>
    <row r="64" spans="1:35" ht="12.75" x14ac:dyDescent="0.2">
      <c r="B64" s="30"/>
      <c r="C64" s="31"/>
      <c r="D64" s="31"/>
      <c r="E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I64" s="32"/>
    </row>
    <row r="65" spans="1:35" ht="12.75" x14ac:dyDescent="0.2">
      <c r="B65" s="30"/>
      <c r="C65" s="31"/>
      <c r="D65" s="31"/>
      <c r="E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I65" s="32"/>
    </row>
    <row r="66" spans="1:35" ht="12.75" x14ac:dyDescent="0.2">
      <c r="B66" s="30"/>
      <c r="C66" s="31"/>
      <c r="D66" s="31"/>
      <c r="E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I66" s="32"/>
    </row>
    <row r="67" spans="1:35" ht="12.75" x14ac:dyDescent="0.2">
      <c r="B67" s="30"/>
      <c r="C67" s="31"/>
      <c r="D67" s="31"/>
      <c r="E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I67" s="32"/>
    </row>
    <row r="68" spans="1:35" ht="12.75" x14ac:dyDescent="0.2">
      <c r="A68" s="67"/>
      <c r="B68" s="30"/>
      <c r="C68" s="31"/>
      <c r="D68" s="31"/>
      <c r="E68" s="31"/>
      <c r="F68" s="67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I68" s="32"/>
    </row>
    <row r="69" spans="1:35" ht="12.75" x14ac:dyDescent="0.2">
      <c r="A69" s="67"/>
      <c r="B69" s="30"/>
      <c r="C69" s="31"/>
      <c r="D69" s="31"/>
      <c r="E69" s="31"/>
      <c r="F69" s="67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I69" s="32"/>
    </row>
    <row r="70" spans="1:35" ht="12.75" x14ac:dyDescent="0.2">
      <c r="A70" s="67"/>
      <c r="B70" s="30"/>
      <c r="C70" s="31"/>
      <c r="D70" s="31"/>
      <c r="E70" s="31"/>
      <c r="F70" s="67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I70" s="32"/>
    </row>
    <row r="71" spans="1:35" ht="12.75" x14ac:dyDescent="0.2">
      <c r="A71" s="67"/>
      <c r="B71" s="30"/>
      <c r="C71" s="31"/>
      <c r="D71" s="31"/>
      <c r="E71" s="31"/>
      <c r="F71" s="67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I71" s="32"/>
    </row>
    <row r="72" spans="1:35" ht="12.75" x14ac:dyDescent="0.2">
      <c r="A72" s="67"/>
      <c r="B72" s="30"/>
      <c r="C72" s="31"/>
      <c r="D72" s="31"/>
      <c r="E72" s="31"/>
      <c r="F72" s="67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I72" s="32"/>
    </row>
    <row r="73" spans="1:35" ht="12.75" x14ac:dyDescent="0.2">
      <c r="A73" s="65"/>
      <c r="B73" s="30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I73" s="32"/>
    </row>
    <row r="74" spans="1:35" ht="12.75" x14ac:dyDescent="0.2">
      <c r="A74" s="65"/>
      <c r="B74" s="30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I74" s="32"/>
    </row>
    <row r="75" spans="1:35" ht="12.75" x14ac:dyDescent="0.2">
      <c r="A75" s="67" t="s">
        <v>14</v>
      </c>
      <c r="B75" s="30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I75" s="32"/>
    </row>
    <row r="76" spans="1:35" ht="12.75" x14ac:dyDescent="0.2">
      <c r="A76" s="67" t="s">
        <v>15</v>
      </c>
      <c r="B76" s="30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I76" s="32"/>
    </row>
    <row r="77" spans="1:35" ht="12.75" x14ac:dyDescent="0.2">
      <c r="A77" s="67" t="s">
        <v>16</v>
      </c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I77" s="32"/>
    </row>
    <row r="78" spans="1:35" ht="12.75" x14ac:dyDescent="0.2">
      <c r="A78" s="67" t="s">
        <v>17</v>
      </c>
      <c r="B78" s="30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I78" s="32"/>
    </row>
    <row r="79" spans="1:35" ht="12.75" x14ac:dyDescent="0.2">
      <c r="A79" s="67" t="s">
        <v>18</v>
      </c>
      <c r="B79" s="30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I79" s="32"/>
    </row>
    <row r="80" spans="1:35" ht="12.75" x14ac:dyDescent="0.2">
      <c r="A80" s="67" t="s">
        <v>20</v>
      </c>
      <c r="B80" s="30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I80" s="32"/>
    </row>
    <row r="81" spans="1:35" ht="12.75" x14ac:dyDescent="0.2">
      <c r="A81" s="67" t="s">
        <v>21</v>
      </c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I81" s="32"/>
    </row>
    <row r="82" spans="1:35" ht="12.75" x14ac:dyDescent="0.2">
      <c r="A82" s="67" t="s">
        <v>22</v>
      </c>
      <c r="B82" s="30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I82" s="32"/>
    </row>
    <row r="83" spans="1:35" ht="12.75" x14ac:dyDescent="0.2">
      <c r="A83" s="67" t="s">
        <v>23</v>
      </c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I83" s="32"/>
    </row>
    <row r="84" spans="1:35" ht="12.75" x14ac:dyDescent="0.2">
      <c r="A84" s="67" t="s">
        <v>24</v>
      </c>
      <c r="B84" s="30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I84" s="32"/>
    </row>
    <row r="85" spans="1:35" ht="12.75" x14ac:dyDescent="0.2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I85" s="32"/>
    </row>
    <row r="86" spans="1:35" ht="12.75" x14ac:dyDescent="0.2">
      <c r="B86" s="30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I86" s="32"/>
    </row>
    <row r="87" spans="1:35" ht="12.75" x14ac:dyDescent="0.2">
      <c r="B87" s="30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I87" s="32"/>
    </row>
    <row r="88" spans="1:35" ht="12.75" x14ac:dyDescent="0.2">
      <c r="B88" s="30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I88" s="32"/>
    </row>
    <row r="89" spans="1:35" ht="12.75" x14ac:dyDescent="0.2">
      <c r="B89" s="30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I89" s="32"/>
    </row>
    <row r="90" spans="1:35" ht="12.75" x14ac:dyDescent="0.2"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I90" s="32"/>
    </row>
    <row r="91" spans="1:35" ht="12.75" x14ac:dyDescent="0.2">
      <c r="B91" s="30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I91" s="32"/>
    </row>
    <row r="92" spans="1:35" ht="12.75" x14ac:dyDescent="0.2"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I92" s="32"/>
    </row>
    <row r="93" spans="1:35" ht="12.75" x14ac:dyDescent="0.2">
      <c r="B93" s="30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I93" s="32"/>
    </row>
    <row r="94" spans="1:35" ht="12.75" x14ac:dyDescent="0.2"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I94" s="32"/>
    </row>
    <row r="95" spans="1:35" ht="12.75" x14ac:dyDescent="0.2"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I95" s="32"/>
    </row>
    <row r="96" spans="1:35" ht="12.75" x14ac:dyDescent="0.2">
      <c r="B96" s="30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I96" s="32"/>
    </row>
    <row r="97" spans="2:35" ht="12.75" x14ac:dyDescent="0.2"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I97" s="32"/>
    </row>
    <row r="98" spans="2:35" ht="12.75" x14ac:dyDescent="0.2">
      <c r="B98" s="30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I98" s="32"/>
    </row>
    <row r="99" spans="2:35" ht="12.75" x14ac:dyDescent="0.2"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I99" s="32"/>
    </row>
    <row r="100" spans="2:35" ht="12.75" x14ac:dyDescent="0.2"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I100" s="32"/>
    </row>
    <row r="101" spans="2:35" ht="12.75" x14ac:dyDescent="0.2">
      <c r="B101" s="30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I101" s="32"/>
    </row>
    <row r="102" spans="2:35" ht="12.75" x14ac:dyDescent="0.2"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I102" s="32"/>
    </row>
    <row r="103" spans="2:35" ht="12.75" x14ac:dyDescent="0.2">
      <c r="B103" s="30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I103" s="32"/>
    </row>
    <row r="104" spans="2:35" ht="12.75" x14ac:dyDescent="0.2">
      <c r="B104" s="30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I104" s="32"/>
    </row>
    <row r="105" spans="2:35" ht="12.75" x14ac:dyDescent="0.2">
      <c r="B105" s="30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I105" s="32"/>
    </row>
    <row r="106" spans="2:35" ht="12.75" x14ac:dyDescent="0.2">
      <c r="B106" s="30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I106" s="32"/>
    </row>
    <row r="107" spans="2:35" ht="12.75" x14ac:dyDescent="0.2"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I107" s="32"/>
    </row>
    <row r="108" spans="2:35" ht="12.75" x14ac:dyDescent="0.2">
      <c r="B108" s="30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I108" s="32"/>
    </row>
    <row r="109" spans="2:35" ht="12.75" x14ac:dyDescent="0.2"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I109" s="32"/>
    </row>
    <row r="110" spans="2:35" ht="12.75" x14ac:dyDescent="0.2"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I110" s="32"/>
    </row>
    <row r="111" spans="2:35" ht="12.75" x14ac:dyDescent="0.2"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I111" s="32"/>
    </row>
    <row r="112" spans="2:35" ht="12.75" x14ac:dyDescent="0.2">
      <c r="B112" s="30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I112" s="32"/>
    </row>
    <row r="113" spans="2:35" ht="12.75" x14ac:dyDescent="0.2"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I113" s="32"/>
    </row>
    <row r="114" spans="2:35" ht="12.75" x14ac:dyDescent="0.2"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I114" s="32"/>
    </row>
    <row r="115" spans="2:35" ht="12.75" x14ac:dyDescent="0.2"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I115" s="32"/>
    </row>
    <row r="116" spans="2:35" ht="12.75" x14ac:dyDescent="0.2"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I116" s="32"/>
    </row>
    <row r="117" spans="2:35" ht="12.75" x14ac:dyDescent="0.2"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I117" s="32"/>
    </row>
    <row r="118" spans="2:35" ht="12.75" x14ac:dyDescent="0.2"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I118" s="32"/>
    </row>
    <row r="119" spans="2:35" ht="12.75" x14ac:dyDescent="0.2"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I119" s="32"/>
    </row>
    <row r="120" spans="2:35" ht="12.75" x14ac:dyDescent="0.2"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I120" s="32"/>
    </row>
    <row r="121" spans="2:35" ht="12.75" x14ac:dyDescent="0.2"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I121" s="32"/>
    </row>
    <row r="122" spans="2:35" ht="12.75" x14ac:dyDescent="0.2"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I122" s="32"/>
    </row>
    <row r="123" spans="2:35" ht="12.75" x14ac:dyDescent="0.2"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I123" s="32"/>
    </row>
    <row r="124" spans="2:35" ht="12.75" x14ac:dyDescent="0.2"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I124" s="32"/>
    </row>
    <row r="125" spans="2:35" ht="12.75" x14ac:dyDescent="0.2"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I125" s="32"/>
    </row>
    <row r="126" spans="2:35" ht="12.75" x14ac:dyDescent="0.2"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I126" s="32"/>
    </row>
    <row r="127" spans="2:35" ht="12.75" x14ac:dyDescent="0.2"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I127" s="32"/>
    </row>
    <row r="128" spans="2:35" ht="12.75" x14ac:dyDescent="0.2"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I128" s="32"/>
    </row>
    <row r="129" spans="2:35" ht="12.75" x14ac:dyDescent="0.2"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I129" s="32"/>
    </row>
    <row r="130" spans="2:35" ht="12.75" x14ac:dyDescent="0.2"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I130" s="32"/>
    </row>
    <row r="131" spans="2:35" ht="12.75" x14ac:dyDescent="0.2"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I131" s="32"/>
    </row>
    <row r="132" spans="2:35" ht="12.75" x14ac:dyDescent="0.2"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I132" s="32"/>
    </row>
    <row r="133" spans="2:35" ht="12.75" x14ac:dyDescent="0.2">
      <c r="B133" s="30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I133" s="32"/>
    </row>
    <row r="134" spans="2:35" ht="12.75" x14ac:dyDescent="0.2">
      <c r="B134" s="30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I134" s="32"/>
    </row>
    <row r="135" spans="2:35" ht="12.75" x14ac:dyDescent="0.2"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I135" s="32"/>
    </row>
    <row r="136" spans="2:35" ht="12.75" x14ac:dyDescent="0.2">
      <c r="B136" s="30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I136" s="32"/>
    </row>
    <row r="137" spans="2:35" ht="12.75" x14ac:dyDescent="0.2">
      <c r="B137" s="30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I137" s="32"/>
    </row>
    <row r="138" spans="2:35" ht="12.75" x14ac:dyDescent="0.2">
      <c r="B138" s="30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I138" s="32"/>
    </row>
    <row r="139" spans="2:35" ht="12.75" x14ac:dyDescent="0.2">
      <c r="B139" s="30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I139" s="32"/>
    </row>
    <row r="140" spans="2:35" ht="12.75" x14ac:dyDescent="0.2">
      <c r="B140" s="30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I140" s="32"/>
    </row>
    <row r="141" spans="2:35" ht="12.75" x14ac:dyDescent="0.2">
      <c r="B141" s="30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I141" s="32"/>
    </row>
    <row r="142" spans="2:35" ht="12.75" x14ac:dyDescent="0.2">
      <c r="B142" s="30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I142" s="32"/>
    </row>
    <row r="143" spans="2:35" ht="12.75" x14ac:dyDescent="0.2">
      <c r="B143" s="30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I143" s="32"/>
    </row>
    <row r="144" spans="2:35" ht="12.75" x14ac:dyDescent="0.2">
      <c r="B144" s="30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I144" s="32"/>
    </row>
    <row r="145" spans="2:35" ht="12.75" x14ac:dyDescent="0.2">
      <c r="B145" s="30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I145" s="32"/>
    </row>
    <row r="146" spans="2:35" ht="12.75" x14ac:dyDescent="0.2">
      <c r="B146" s="30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I146" s="32"/>
    </row>
    <row r="147" spans="2:35" ht="12.75" x14ac:dyDescent="0.2">
      <c r="B147" s="30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I147" s="32"/>
    </row>
    <row r="148" spans="2:35" ht="12.75" x14ac:dyDescent="0.2">
      <c r="B148" s="30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I148" s="32"/>
    </row>
    <row r="149" spans="2:35" ht="12.75" x14ac:dyDescent="0.2">
      <c r="B149" s="30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I149" s="32"/>
    </row>
    <row r="150" spans="2:35" ht="12.75" x14ac:dyDescent="0.2">
      <c r="B150" s="30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I150" s="32"/>
    </row>
    <row r="151" spans="2:35" ht="12.75" x14ac:dyDescent="0.2">
      <c r="B151" s="30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I151" s="32"/>
    </row>
    <row r="152" spans="2:35" ht="12.75" x14ac:dyDescent="0.2">
      <c r="B152" s="30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I152" s="32"/>
    </row>
    <row r="153" spans="2:35" ht="12.75" x14ac:dyDescent="0.2">
      <c r="B153" s="30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I153" s="32"/>
    </row>
    <row r="154" spans="2:35" ht="12.75" x14ac:dyDescent="0.2">
      <c r="B154" s="30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I154" s="32"/>
    </row>
    <row r="155" spans="2:35" ht="12.75" x14ac:dyDescent="0.2">
      <c r="B155" s="30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I155" s="32"/>
    </row>
    <row r="156" spans="2:35" ht="12.75" x14ac:dyDescent="0.2">
      <c r="B156" s="30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I156" s="32"/>
    </row>
    <row r="157" spans="2:35" ht="12.75" x14ac:dyDescent="0.2">
      <c r="B157" s="30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I157" s="32"/>
    </row>
    <row r="158" spans="2:35" ht="12.75" x14ac:dyDescent="0.2">
      <c r="B158" s="30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I158" s="32"/>
    </row>
    <row r="159" spans="2:35" ht="12.75" x14ac:dyDescent="0.2">
      <c r="B159" s="30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I159" s="32"/>
    </row>
    <row r="160" spans="2:35" ht="12.75" x14ac:dyDescent="0.2">
      <c r="B160" s="30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I160" s="32"/>
    </row>
    <row r="161" spans="2:35" ht="12.75" x14ac:dyDescent="0.2">
      <c r="B161" s="30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I161" s="32"/>
    </row>
    <row r="162" spans="2:35" ht="12.75" x14ac:dyDescent="0.2">
      <c r="B162" s="30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I162" s="32"/>
    </row>
    <row r="163" spans="2:35" ht="12.75" x14ac:dyDescent="0.2">
      <c r="B163" s="30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I163" s="32"/>
    </row>
    <row r="164" spans="2:35" ht="12.75" x14ac:dyDescent="0.2">
      <c r="B164" s="30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I164" s="32"/>
    </row>
    <row r="165" spans="2:35" ht="12.75" x14ac:dyDescent="0.2">
      <c r="B165" s="30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I165" s="32"/>
    </row>
    <row r="166" spans="2:35" ht="12.75" x14ac:dyDescent="0.2">
      <c r="B166" s="30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I166" s="32"/>
    </row>
    <row r="167" spans="2:35" ht="12.75" x14ac:dyDescent="0.2">
      <c r="B167" s="30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I167" s="32"/>
    </row>
    <row r="168" spans="2:35" ht="12.75" x14ac:dyDescent="0.2">
      <c r="B168" s="30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I168" s="32"/>
    </row>
    <row r="169" spans="2:35" ht="12.75" x14ac:dyDescent="0.2">
      <c r="B169" s="30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I169" s="32"/>
    </row>
    <row r="170" spans="2:35" ht="12.75" x14ac:dyDescent="0.2">
      <c r="B170" s="30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I170" s="32"/>
    </row>
    <row r="171" spans="2:35" ht="12.75" x14ac:dyDescent="0.2">
      <c r="B171" s="30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I171" s="32"/>
    </row>
    <row r="172" spans="2:35" ht="12.75" x14ac:dyDescent="0.2">
      <c r="B172" s="30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I172" s="32"/>
    </row>
    <row r="173" spans="2:35" ht="12.75" x14ac:dyDescent="0.2">
      <c r="B173" s="30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I173" s="32"/>
    </row>
    <row r="174" spans="2:35" ht="12.75" x14ac:dyDescent="0.2">
      <c r="B174" s="30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I174" s="32"/>
    </row>
    <row r="175" spans="2:35" ht="12.75" x14ac:dyDescent="0.2">
      <c r="B175" s="30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I175" s="32"/>
    </row>
    <row r="176" spans="2:35" ht="12.75" x14ac:dyDescent="0.2">
      <c r="B176" s="30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I176" s="32"/>
    </row>
    <row r="177" spans="2:35" ht="12.75" x14ac:dyDescent="0.2">
      <c r="B177" s="30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I177" s="32"/>
    </row>
    <row r="178" spans="2:35" ht="12.75" x14ac:dyDescent="0.2">
      <c r="B178" s="30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I178" s="32"/>
    </row>
    <row r="179" spans="2:35" ht="12.75" x14ac:dyDescent="0.2">
      <c r="B179" s="30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I179" s="32"/>
    </row>
    <row r="180" spans="2:35" ht="12.75" x14ac:dyDescent="0.2">
      <c r="B180" s="30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I180" s="32"/>
    </row>
    <row r="181" spans="2:35" ht="12.75" x14ac:dyDescent="0.2">
      <c r="B181" s="30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I181" s="32"/>
    </row>
    <row r="182" spans="2:35" ht="12.75" x14ac:dyDescent="0.2">
      <c r="B182" s="30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I182" s="32"/>
    </row>
    <row r="183" spans="2:35" ht="12.75" x14ac:dyDescent="0.2">
      <c r="B183" s="30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I183" s="32"/>
    </row>
    <row r="184" spans="2:35" ht="12.75" x14ac:dyDescent="0.2">
      <c r="B184" s="30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I184" s="32"/>
    </row>
    <row r="185" spans="2:35" ht="12.75" x14ac:dyDescent="0.2">
      <c r="B185" s="30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I185" s="32"/>
    </row>
    <row r="186" spans="2:35" ht="12.75" x14ac:dyDescent="0.2">
      <c r="B186" s="30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I186" s="32"/>
    </row>
    <row r="187" spans="2:35" ht="12.75" x14ac:dyDescent="0.2">
      <c r="B187" s="30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I187" s="32"/>
    </row>
    <row r="188" spans="2:35" ht="12.75" x14ac:dyDescent="0.2">
      <c r="B188" s="30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I188" s="32"/>
    </row>
    <row r="189" spans="2:35" ht="12.75" x14ac:dyDescent="0.2">
      <c r="B189" s="30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I189" s="32"/>
    </row>
    <row r="190" spans="2:35" ht="12.75" x14ac:dyDescent="0.2">
      <c r="B190" s="30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I190" s="32"/>
    </row>
    <row r="191" spans="2:35" ht="12.75" x14ac:dyDescent="0.2">
      <c r="B191" s="30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I191" s="32"/>
    </row>
    <row r="192" spans="2:35" ht="12.75" x14ac:dyDescent="0.2">
      <c r="B192" s="30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I192" s="32"/>
    </row>
    <row r="193" spans="2:35" ht="12.75" x14ac:dyDescent="0.2">
      <c r="B193" s="30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I193" s="32"/>
    </row>
    <row r="194" spans="2:35" ht="12.75" x14ac:dyDescent="0.2">
      <c r="B194" s="30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I194" s="32"/>
    </row>
    <row r="195" spans="2:35" ht="12.75" x14ac:dyDescent="0.2">
      <c r="B195" s="30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I195" s="32"/>
    </row>
    <row r="196" spans="2:35" ht="12.75" x14ac:dyDescent="0.2">
      <c r="B196" s="30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I196" s="32"/>
    </row>
    <row r="197" spans="2:35" ht="12.75" x14ac:dyDescent="0.2">
      <c r="B197" s="30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I197" s="32"/>
    </row>
    <row r="198" spans="2:35" ht="12.75" x14ac:dyDescent="0.2">
      <c r="B198" s="30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I198" s="32"/>
    </row>
    <row r="199" spans="2:35" ht="12.75" x14ac:dyDescent="0.2">
      <c r="B199" s="30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I199" s="32"/>
    </row>
    <row r="200" spans="2:35" ht="12.75" x14ac:dyDescent="0.2">
      <c r="B200" s="30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I200" s="32"/>
    </row>
    <row r="201" spans="2:35" ht="12.75" x14ac:dyDescent="0.2">
      <c r="B201" s="30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I201" s="32"/>
    </row>
    <row r="202" spans="2:35" ht="12.75" x14ac:dyDescent="0.2">
      <c r="B202" s="30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I202" s="32"/>
    </row>
    <row r="203" spans="2:35" ht="12.75" x14ac:dyDescent="0.2">
      <c r="B203" s="30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I203" s="32"/>
    </row>
    <row r="204" spans="2:35" ht="12.75" x14ac:dyDescent="0.2">
      <c r="B204" s="30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I204" s="32"/>
    </row>
    <row r="205" spans="2:35" ht="12.75" x14ac:dyDescent="0.2">
      <c r="B205" s="30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I205" s="32"/>
    </row>
    <row r="206" spans="2:35" ht="12.75" x14ac:dyDescent="0.2">
      <c r="B206" s="30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I206" s="32"/>
    </row>
    <row r="207" spans="2:35" ht="12.75" x14ac:dyDescent="0.2">
      <c r="B207" s="30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I207" s="32"/>
    </row>
    <row r="208" spans="2:35" ht="12.75" x14ac:dyDescent="0.2">
      <c r="B208" s="30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I208" s="32"/>
    </row>
    <row r="209" spans="2:35" ht="12.75" x14ac:dyDescent="0.2">
      <c r="B209" s="30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I209" s="32"/>
    </row>
    <row r="210" spans="2:35" ht="12.75" x14ac:dyDescent="0.2">
      <c r="B210" s="30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I210" s="32"/>
    </row>
    <row r="211" spans="2:35" ht="12.75" x14ac:dyDescent="0.2">
      <c r="B211" s="30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I211" s="32"/>
    </row>
    <row r="212" spans="2:35" ht="12.75" x14ac:dyDescent="0.2">
      <c r="B212" s="30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I212" s="32"/>
    </row>
    <row r="213" spans="2:35" ht="12.75" x14ac:dyDescent="0.2">
      <c r="B213" s="30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I213" s="32"/>
    </row>
    <row r="214" spans="2:35" ht="12.75" x14ac:dyDescent="0.2">
      <c r="B214" s="30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I214" s="32"/>
    </row>
    <row r="215" spans="2:35" ht="12.75" x14ac:dyDescent="0.2">
      <c r="B215" s="30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I215" s="32"/>
    </row>
    <row r="216" spans="2:35" ht="12.75" x14ac:dyDescent="0.2">
      <c r="B216" s="30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I216" s="32"/>
    </row>
    <row r="217" spans="2:35" ht="12.75" x14ac:dyDescent="0.2">
      <c r="B217" s="30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I217" s="32"/>
    </row>
    <row r="218" spans="2:35" ht="12.75" x14ac:dyDescent="0.2">
      <c r="B218" s="30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I218" s="32"/>
    </row>
    <row r="219" spans="2:35" ht="12.75" x14ac:dyDescent="0.2">
      <c r="B219" s="30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I219" s="32"/>
    </row>
    <row r="220" spans="2:35" ht="12.75" x14ac:dyDescent="0.2">
      <c r="B220" s="30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I220" s="32"/>
    </row>
    <row r="221" spans="2:35" ht="12.75" x14ac:dyDescent="0.2">
      <c r="B221" s="30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I221" s="32"/>
    </row>
    <row r="222" spans="2:35" ht="12.75" x14ac:dyDescent="0.2">
      <c r="B222" s="30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I222" s="32"/>
    </row>
    <row r="223" spans="2:35" ht="12.75" x14ac:dyDescent="0.2">
      <c r="B223" s="30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I223" s="32"/>
    </row>
    <row r="224" spans="2:35" ht="12.75" x14ac:dyDescent="0.2">
      <c r="B224" s="30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I224" s="32"/>
    </row>
    <row r="225" spans="2:35" ht="12.75" x14ac:dyDescent="0.2">
      <c r="B225" s="30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I225" s="32"/>
    </row>
    <row r="226" spans="2:35" ht="12.75" x14ac:dyDescent="0.2">
      <c r="B226" s="30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I226" s="32"/>
    </row>
    <row r="227" spans="2:35" ht="12.75" x14ac:dyDescent="0.2">
      <c r="B227" s="30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I227" s="32"/>
    </row>
    <row r="228" spans="2:35" ht="12.75" x14ac:dyDescent="0.2">
      <c r="B228" s="30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I228" s="32"/>
    </row>
    <row r="229" spans="2:35" ht="12.75" x14ac:dyDescent="0.2">
      <c r="B229" s="30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I229" s="32"/>
    </row>
    <row r="230" spans="2:35" ht="12.75" x14ac:dyDescent="0.2">
      <c r="B230" s="30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I230" s="32"/>
    </row>
    <row r="231" spans="2:35" ht="12.75" x14ac:dyDescent="0.2">
      <c r="B231" s="30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I231" s="32"/>
    </row>
    <row r="232" spans="2:35" ht="12.75" x14ac:dyDescent="0.2">
      <c r="B232" s="30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I232" s="32"/>
    </row>
    <row r="233" spans="2:35" ht="12.75" x14ac:dyDescent="0.2">
      <c r="B233" s="30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I233" s="32"/>
    </row>
    <row r="234" spans="2:35" ht="12.75" x14ac:dyDescent="0.2">
      <c r="B234" s="30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I234" s="32"/>
    </row>
    <row r="235" spans="2:35" ht="12.75" x14ac:dyDescent="0.2">
      <c r="B235" s="30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I235" s="32"/>
    </row>
    <row r="236" spans="2:35" ht="12.75" x14ac:dyDescent="0.2">
      <c r="B236" s="30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I236" s="32"/>
    </row>
    <row r="237" spans="2:35" ht="12.75" x14ac:dyDescent="0.2">
      <c r="B237" s="30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I237" s="32"/>
    </row>
    <row r="238" spans="2:35" ht="12.75" x14ac:dyDescent="0.2">
      <c r="B238" s="30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I238" s="32"/>
    </row>
    <row r="239" spans="2:35" ht="12.75" x14ac:dyDescent="0.2">
      <c r="B239" s="30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I239" s="32"/>
    </row>
    <row r="240" spans="2:35" ht="12.75" x14ac:dyDescent="0.2">
      <c r="B240" s="30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I240" s="32"/>
    </row>
    <row r="241" spans="2:35" ht="12.75" x14ac:dyDescent="0.2">
      <c r="B241" s="30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I241" s="32"/>
    </row>
    <row r="242" spans="2:35" ht="12.75" x14ac:dyDescent="0.2">
      <c r="B242" s="30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I242" s="32"/>
    </row>
    <row r="243" spans="2:35" ht="12.75" x14ac:dyDescent="0.2">
      <c r="B243" s="30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I243" s="32"/>
    </row>
    <row r="244" spans="2:35" ht="12.75" x14ac:dyDescent="0.2">
      <c r="B244" s="30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I244" s="32"/>
    </row>
    <row r="245" spans="2:35" ht="12.75" x14ac:dyDescent="0.2">
      <c r="B245" s="30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I245" s="32"/>
    </row>
    <row r="246" spans="2:35" ht="12.75" x14ac:dyDescent="0.2">
      <c r="B246" s="30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I246" s="32"/>
    </row>
    <row r="247" spans="2:35" ht="12.75" x14ac:dyDescent="0.2">
      <c r="B247" s="30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I247" s="32"/>
    </row>
    <row r="248" spans="2:35" ht="12.75" x14ac:dyDescent="0.2">
      <c r="B248" s="30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I248" s="32"/>
    </row>
    <row r="249" spans="2:35" ht="12.75" x14ac:dyDescent="0.2">
      <c r="B249" s="30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I249" s="32"/>
    </row>
    <row r="250" spans="2:35" ht="12.75" x14ac:dyDescent="0.2">
      <c r="B250" s="30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I250" s="32"/>
    </row>
    <row r="251" spans="2:35" ht="12.75" x14ac:dyDescent="0.2">
      <c r="B251" s="30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I251" s="32"/>
    </row>
    <row r="252" spans="2:35" ht="12.75" x14ac:dyDescent="0.2">
      <c r="B252" s="30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I252" s="32"/>
    </row>
    <row r="253" spans="2:35" ht="12.75" x14ac:dyDescent="0.2">
      <c r="B253" s="30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I253" s="32"/>
    </row>
    <row r="254" spans="2:35" ht="12.75" x14ac:dyDescent="0.2">
      <c r="B254" s="30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I254" s="32"/>
    </row>
    <row r="255" spans="2:35" ht="12.75" x14ac:dyDescent="0.2">
      <c r="B255" s="30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I255" s="32"/>
    </row>
    <row r="256" spans="2:35" ht="12.75" x14ac:dyDescent="0.2">
      <c r="B256" s="30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I256" s="32"/>
    </row>
    <row r="257" spans="2:35" ht="12.75" x14ac:dyDescent="0.2">
      <c r="B257" s="30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I257" s="32"/>
    </row>
    <row r="258" spans="2:35" ht="12.75" x14ac:dyDescent="0.2">
      <c r="B258" s="30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I258" s="32"/>
    </row>
    <row r="259" spans="2:35" ht="12.75" x14ac:dyDescent="0.2">
      <c r="B259" s="30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I259" s="32"/>
    </row>
    <row r="260" spans="2:35" ht="12.75" x14ac:dyDescent="0.2">
      <c r="B260" s="30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I260" s="32"/>
    </row>
    <row r="261" spans="2:35" ht="12.75" x14ac:dyDescent="0.2">
      <c r="B261" s="30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I261" s="32"/>
    </row>
    <row r="262" spans="2:35" ht="12.75" x14ac:dyDescent="0.2">
      <c r="B262" s="30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I262" s="32"/>
    </row>
    <row r="263" spans="2:35" ht="12.75" x14ac:dyDescent="0.2">
      <c r="B263" s="30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I263" s="32"/>
    </row>
    <row r="264" spans="2:35" ht="12.75" x14ac:dyDescent="0.2">
      <c r="B264" s="30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I264" s="32"/>
    </row>
    <row r="265" spans="2:35" ht="12.75" x14ac:dyDescent="0.2">
      <c r="B265" s="30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I265" s="32"/>
    </row>
    <row r="266" spans="2:35" ht="12.75" x14ac:dyDescent="0.2">
      <c r="B266" s="30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I266" s="32"/>
    </row>
    <row r="267" spans="2:35" ht="12.75" x14ac:dyDescent="0.2">
      <c r="B267" s="30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I267" s="32"/>
    </row>
    <row r="268" spans="2:35" ht="12.75" x14ac:dyDescent="0.2">
      <c r="B268" s="30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I268" s="32"/>
    </row>
    <row r="269" spans="2:35" ht="12.75" x14ac:dyDescent="0.2">
      <c r="B269" s="30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I269" s="32"/>
    </row>
    <row r="270" spans="2:35" ht="12.75" x14ac:dyDescent="0.2">
      <c r="B270" s="30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I270" s="32"/>
    </row>
    <row r="271" spans="2:35" ht="12.75" x14ac:dyDescent="0.2">
      <c r="B271" s="30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I271" s="32"/>
    </row>
    <row r="272" spans="2:35" ht="12.75" x14ac:dyDescent="0.2">
      <c r="B272" s="30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I272" s="32"/>
    </row>
    <row r="273" spans="2:35" ht="12.75" x14ac:dyDescent="0.2">
      <c r="B273" s="30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I273" s="32"/>
    </row>
    <row r="274" spans="2:35" ht="12.75" x14ac:dyDescent="0.2">
      <c r="B274" s="30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I274" s="32"/>
    </row>
    <row r="275" spans="2:35" ht="12.75" x14ac:dyDescent="0.2">
      <c r="B275" s="30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I275" s="32"/>
    </row>
    <row r="276" spans="2:35" ht="12.75" x14ac:dyDescent="0.2">
      <c r="B276" s="30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I276" s="32"/>
    </row>
    <row r="277" spans="2:35" ht="12.75" x14ac:dyDescent="0.2">
      <c r="B277" s="30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I277" s="32"/>
    </row>
    <row r="278" spans="2:35" ht="12.75" x14ac:dyDescent="0.2">
      <c r="B278" s="30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I278" s="32"/>
    </row>
    <row r="279" spans="2:35" ht="12.75" x14ac:dyDescent="0.2">
      <c r="B279" s="30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I279" s="32"/>
    </row>
    <row r="280" spans="2:35" ht="12.75" x14ac:dyDescent="0.2">
      <c r="B280" s="30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I280" s="32"/>
    </row>
    <row r="281" spans="2:35" ht="12.75" x14ac:dyDescent="0.2">
      <c r="B281" s="30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I281" s="32"/>
    </row>
    <row r="282" spans="2:35" ht="12.75" x14ac:dyDescent="0.2">
      <c r="B282" s="30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I282" s="32"/>
    </row>
    <row r="283" spans="2:35" ht="12.75" x14ac:dyDescent="0.2">
      <c r="B283" s="30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I283" s="32"/>
    </row>
    <row r="284" spans="2:35" ht="12.75" x14ac:dyDescent="0.2">
      <c r="B284" s="30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I284" s="32"/>
    </row>
    <row r="285" spans="2:35" ht="12.75" x14ac:dyDescent="0.2">
      <c r="B285" s="30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I285" s="32"/>
    </row>
    <row r="286" spans="2:35" ht="12.75" x14ac:dyDescent="0.2">
      <c r="B286" s="30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I286" s="32"/>
    </row>
    <row r="287" spans="2:35" ht="12.75" x14ac:dyDescent="0.2">
      <c r="B287" s="30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I287" s="32"/>
    </row>
    <row r="288" spans="2:35" ht="12.75" x14ac:dyDescent="0.2">
      <c r="B288" s="30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I288" s="32"/>
    </row>
    <row r="289" spans="2:35" ht="12.75" x14ac:dyDescent="0.2">
      <c r="B289" s="30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I289" s="32"/>
    </row>
    <row r="290" spans="2:35" ht="12.75" x14ac:dyDescent="0.2">
      <c r="B290" s="30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I290" s="32"/>
    </row>
    <row r="291" spans="2:35" ht="12.75" x14ac:dyDescent="0.2">
      <c r="B291" s="30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I291" s="32"/>
    </row>
    <row r="292" spans="2:35" ht="12.75" x14ac:dyDescent="0.2">
      <c r="B292" s="30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I292" s="32"/>
    </row>
    <row r="293" spans="2:35" ht="12.75" x14ac:dyDescent="0.2">
      <c r="B293" s="30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I293" s="32"/>
    </row>
    <row r="294" spans="2:35" ht="12.75" x14ac:dyDescent="0.2">
      <c r="B294" s="30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I294" s="32"/>
    </row>
    <row r="295" spans="2:35" ht="12.75" x14ac:dyDescent="0.2">
      <c r="B295" s="30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I295" s="32"/>
    </row>
    <row r="296" spans="2:35" ht="12.75" x14ac:dyDescent="0.2">
      <c r="B296" s="30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I296" s="32"/>
    </row>
    <row r="297" spans="2:35" ht="12.75" x14ac:dyDescent="0.2">
      <c r="B297" s="30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I297" s="32"/>
    </row>
    <row r="298" spans="2:35" ht="12.75" x14ac:dyDescent="0.2">
      <c r="B298" s="30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I298" s="32"/>
    </row>
    <row r="299" spans="2:35" ht="12.75" x14ac:dyDescent="0.2">
      <c r="B299" s="30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I299" s="32"/>
    </row>
    <row r="300" spans="2:35" ht="12.75" x14ac:dyDescent="0.2">
      <c r="B300" s="30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I300" s="32"/>
    </row>
    <row r="301" spans="2:35" ht="12.75" x14ac:dyDescent="0.2">
      <c r="B301" s="30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I301" s="32"/>
    </row>
    <row r="302" spans="2:35" ht="12.75" x14ac:dyDescent="0.2">
      <c r="B302" s="30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I302" s="32"/>
    </row>
    <row r="303" spans="2:35" ht="12.75" x14ac:dyDescent="0.2">
      <c r="B303" s="30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I303" s="32"/>
    </row>
    <row r="304" spans="2:35" ht="12.75" x14ac:dyDescent="0.2">
      <c r="B304" s="30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I304" s="32"/>
    </row>
    <row r="305" spans="2:35" ht="12.75" x14ac:dyDescent="0.2">
      <c r="B305" s="30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I305" s="32"/>
    </row>
    <row r="306" spans="2:35" ht="12.75" x14ac:dyDescent="0.2">
      <c r="B306" s="30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I306" s="32"/>
    </row>
    <row r="307" spans="2:35" ht="12.75" x14ac:dyDescent="0.2">
      <c r="B307" s="30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I307" s="32"/>
    </row>
    <row r="308" spans="2:35" ht="12.75" x14ac:dyDescent="0.2">
      <c r="B308" s="30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I308" s="32"/>
    </row>
    <row r="309" spans="2:35" ht="12.75" x14ac:dyDescent="0.2">
      <c r="B309" s="30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I309" s="32"/>
    </row>
    <row r="310" spans="2:35" ht="12.75" x14ac:dyDescent="0.2">
      <c r="B310" s="30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I310" s="32"/>
    </row>
    <row r="311" spans="2:35" ht="12.75" x14ac:dyDescent="0.2">
      <c r="B311" s="30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I311" s="32"/>
    </row>
    <row r="312" spans="2:35" ht="12.75" x14ac:dyDescent="0.2">
      <c r="B312" s="30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I312" s="32"/>
    </row>
    <row r="313" spans="2:35" ht="12.75" x14ac:dyDescent="0.2">
      <c r="B313" s="30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I313" s="32"/>
    </row>
    <row r="314" spans="2:35" ht="12.75" x14ac:dyDescent="0.2">
      <c r="B314" s="30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I314" s="32"/>
    </row>
    <row r="315" spans="2:35" ht="12.75" x14ac:dyDescent="0.2">
      <c r="B315" s="30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I315" s="32"/>
    </row>
    <row r="316" spans="2:35" ht="12.75" x14ac:dyDescent="0.2">
      <c r="B316" s="30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I316" s="32"/>
    </row>
    <row r="317" spans="2:35" ht="12.75" x14ac:dyDescent="0.2">
      <c r="B317" s="30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I317" s="32"/>
    </row>
    <row r="318" spans="2:35" ht="12.75" x14ac:dyDescent="0.2">
      <c r="B318" s="30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I318" s="32"/>
    </row>
    <row r="319" spans="2:35" ht="12.75" x14ac:dyDescent="0.2">
      <c r="B319" s="30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I319" s="32"/>
    </row>
    <row r="320" spans="2:35" ht="12.75" x14ac:dyDescent="0.2">
      <c r="B320" s="30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I320" s="32"/>
    </row>
    <row r="321" spans="2:35" ht="12.75" x14ac:dyDescent="0.2">
      <c r="B321" s="30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I321" s="32"/>
    </row>
    <row r="322" spans="2:35" ht="12.75" x14ac:dyDescent="0.2">
      <c r="B322" s="30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I322" s="32"/>
    </row>
    <row r="323" spans="2:35" ht="12.75" x14ac:dyDescent="0.2">
      <c r="B323" s="30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I323" s="32"/>
    </row>
    <row r="324" spans="2:35" ht="12.75" x14ac:dyDescent="0.2">
      <c r="B324" s="30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I324" s="32"/>
    </row>
    <row r="325" spans="2:35" ht="12.75" x14ac:dyDescent="0.2">
      <c r="B325" s="30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I325" s="32"/>
    </row>
    <row r="326" spans="2:35" ht="12.75" x14ac:dyDescent="0.2">
      <c r="B326" s="30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I326" s="32"/>
    </row>
    <row r="327" spans="2:35" ht="12.75" x14ac:dyDescent="0.2">
      <c r="B327" s="30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I327" s="32"/>
    </row>
    <row r="328" spans="2:35" ht="12.75" x14ac:dyDescent="0.2">
      <c r="B328" s="30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I328" s="32"/>
    </row>
    <row r="329" spans="2:35" ht="12.75" x14ac:dyDescent="0.2">
      <c r="B329" s="30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I329" s="32"/>
    </row>
    <row r="330" spans="2:35" ht="12.75" x14ac:dyDescent="0.2">
      <c r="B330" s="30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I330" s="32"/>
    </row>
    <row r="331" spans="2:35" ht="12.75" x14ac:dyDescent="0.2">
      <c r="B331" s="30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I331" s="32"/>
    </row>
    <row r="332" spans="2:35" ht="12.75" x14ac:dyDescent="0.2">
      <c r="B332" s="30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I332" s="32"/>
    </row>
    <row r="333" spans="2:35" ht="12.75" x14ac:dyDescent="0.2">
      <c r="B333" s="30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I333" s="32"/>
    </row>
    <row r="334" spans="2:35" ht="12.75" x14ac:dyDescent="0.2">
      <c r="B334" s="30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I334" s="32"/>
    </row>
    <row r="335" spans="2:35" ht="12.75" x14ac:dyDescent="0.2">
      <c r="B335" s="30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I335" s="32"/>
    </row>
    <row r="336" spans="2:35" ht="12.75" x14ac:dyDescent="0.2">
      <c r="B336" s="30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I336" s="32"/>
    </row>
    <row r="337" spans="2:35" ht="12.75" x14ac:dyDescent="0.2">
      <c r="B337" s="30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I337" s="32"/>
    </row>
    <row r="338" spans="2:35" ht="12.75" x14ac:dyDescent="0.2">
      <c r="B338" s="30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I338" s="32"/>
    </row>
    <row r="339" spans="2:35" ht="12.75" x14ac:dyDescent="0.2">
      <c r="B339" s="30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I339" s="32"/>
    </row>
    <row r="340" spans="2:35" ht="12.75" x14ac:dyDescent="0.2">
      <c r="B340" s="30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I340" s="32"/>
    </row>
    <row r="341" spans="2:35" ht="12.75" x14ac:dyDescent="0.2">
      <c r="B341" s="30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I341" s="32"/>
    </row>
    <row r="342" spans="2:35" ht="12.75" x14ac:dyDescent="0.2">
      <c r="B342" s="30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I342" s="32"/>
    </row>
    <row r="343" spans="2:35" ht="12.75" x14ac:dyDescent="0.2">
      <c r="B343" s="30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I343" s="32"/>
    </row>
    <row r="344" spans="2:35" ht="12.75" x14ac:dyDescent="0.2">
      <c r="B344" s="30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I344" s="32"/>
    </row>
    <row r="345" spans="2:35" ht="12.75" x14ac:dyDescent="0.2">
      <c r="B345" s="30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I345" s="32"/>
    </row>
    <row r="346" spans="2:35" ht="12.75" x14ac:dyDescent="0.2">
      <c r="B346" s="30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I346" s="32"/>
    </row>
    <row r="347" spans="2:35" ht="12.75" x14ac:dyDescent="0.2">
      <c r="B347" s="30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I347" s="32"/>
    </row>
    <row r="348" spans="2:35" ht="12.75" x14ac:dyDescent="0.2">
      <c r="B348" s="30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I348" s="32"/>
    </row>
    <row r="349" spans="2:35" ht="12.75" x14ac:dyDescent="0.2">
      <c r="B349" s="30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I349" s="32"/>
    </row>
    <row r="350" spans="2:35" ht="12.75" x14ac:dyDescent="0.2">
      <c r="B350" s="30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I350" s="32"/>
    </row>
    <row r="351" spans="2:35" ht="12.75" x14ac:dyDescent="0.2">
      <c r="B351" s="30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I351" s="32"/>
    </row>
    <row r="352" spans="2:35" ht="12.75" x14ac:dyDescent="0.2">
      <c r="B352" s="30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I352" s="32"/>
    </row>
    <row r="353" spans="2:35" ht="12.75" x14ac:dyDescent="0.2">
      <c r="B353" s="30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I353" s="32"/>
    </row>
    <row r="354" spans="2:35" ht="12.75" x14ac:dyDescent="0.2">
      <c r="B354" s="30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I354" s="32"/>
    </row>
    <row r="355" spans="2:35" ht="12.75" x14ac:dyDescent="0.2">
      <c r="B355" s="30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I355" s="32"/>
    </row>
    <row r="356" spans="2:35" ht="12.75" x14ac:dyDescent="0.2">
      <c r="B356" s="30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I356" s="32"/>
    </row>
    <row r="357" spans="2:35" ht="12.75" x14ac:dyDescent="0.2">
      <c r="B357" s="30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I357" s="32"/>
    </row>
    <row r="358" spans="2:35" ht="12.75" x14ac:dyDescent="0.2">
      <c r="B358" s="30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I358" s="32"/>
    </row>
    <row r="359" spans="2:35" ht="12.75" x14ac:dyDescent="0.2">
      <c r="B359" s="30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I359" s="32"/>
    </row>
    <row r="360" spans="2:35" ht="12.75" x14ac:dyDescent="0.2">
      <c r="B360" s="30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I360" s="32"/>
    </row>
    <row r="361" spans="2:35" ht="12.75" x14ac:dyDescent="0.2">
      <c r="B361" s="30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I361" s="32"/>
    </row>
    <row r="362" spans="2:35" ht="12.75" x14ac:dyDescent="0.2">
      <c r="B362" s="30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I362" s="32"/>
    </row>
    <row r="363" spans="2:35" ht="12.75" x14ac:dyDescent="0.2">
      <c r="B363" s="30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I363" s="32"/>
    </row>
    <row r="364" spans="2:35" ht="12.75" x14ac:dyDescent="0.2">
      <c r="B364" s="30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I364" s="32"/>
    </row>
    <row r="365" spans="2:35" ht="12.75" x14ac:dyDescent="0.2">
      <c r="B365" s="30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I365" s="32"/>
    </row>
    <row r="366" spans="2:35" ht="12.75" x14ac:dyDescent="0.2">
      <c r="B366" s="30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I366" s="32"/>
    </row>
    <row r="367" spans="2:35" ht="12.75" x14ac:dyDescent="0.2">
      <c r="B367" s="30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I367" s="32"/>
    </row>
    <row r="368" spans="2:35" ht="12.75" x14ac:dyDescent="0.2">
      <c r="B368" s="30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I368" s="32"/>
    </row>
    <row r="369" spans="2:35" ht="12.75" x14ac:dyDescent="0.2">
      <c r="B369" s="30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I369" s="32"/>
    </row>
    <row r="370" spans="2:35" ht="12.75" x14ac:dyDescent="0.2">
      <c r="B370" s="30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I370" s="32"/>
    </row>
    <row r="371" spans="2:35" ht="12.75" x14ac:dyDescent="0.2">
      <c r="B371" s="30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I371" s="32"/>
    </row>
    <row r="372" spans="2:35" ht="12.75" x14ac:dyDescent="0.2">
      <c r="B372" s="30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I372" s="32"/>
    </row>
    <row r="373" spans="2:35" ht="12.75" x14ac:dyDescent="0.2">
      <c r="B373" s="30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I373" s="32"/>
    </row>
    <row r="374" spans="2:35" ht="12.75" x14ac:dyDescent="0.2">
      <c r="B374" s="30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I374" s="32"/>
    </row>
    <row r="375" spans="2:35" ht="12.75" x14ac:dyDescent="0.2">
      <c r="B375" s="30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I375" s="32"/>
    </row>
    <row r="376" spans="2:35" ht="12.75" x14ac:dyDescent="0.2">
      <c r="B376" s="30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I376" s="32"/>
    </row>
    <row r="377" spans="2:35" ht="12.75" x14ac:dyDescent="0.2">
      <c r="B377" s="30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I377" s="32"/>
    </row>
    <row r="378" spans="2:35" ht="12.75" x14ac:dyDescent="0.2">
      <c r="B378" s="30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I378" s="32"/>
    </row>
    <row r="379" spans="2:35" ht="12.75" x14ac:dyDescent="0.2">
      <c r="B379" s="30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I379" s="32"/>
    </row>
    <row r="380" spans="2:35" ht="12.75" x14ac:dyDescent="0.2">
      <c r="B380" s="30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I380" s="32"/>
    </row>
    <row r="381" spans="2:35" ht="12.75" x14ac:dyDescent="0.2">
      <c r="B381" s="30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I381" s="32"/>
    </row>
    <row r="382" spans="2:35" ht="12.75" x14ac:dyDescent="0.2">
      <c r="B382" s="30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I382" s="32"/>
    </row>
    <row r="383" spans="2:35" ht="12.75" x14ac:dyDescent="0.2">
      <c r="B383" s="30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I383" s="32"/>
    </row>
    <row r="384" spans="2:35" ht="12.75" x14ac:dyDescent="0.2">
      <c r="B384" s="30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I384" s="32"/>
    </row>
    <row r="385" spans="2:35" ht="12.75" x14ac:dyDescent="0.2">
      <c r="B385" s="30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I385" s="32"/>
    </row>
    <row r="386" spans="2:35" ht="12.75" x14ac:dyDescent="0.2">
      <c r="B386" s="30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I386" s="32"/>
    </row>
    <row r="387" spans="2:35" ht="12.75" x14ac:dyDescent="0.2">
      <c r="B387" s="30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I387" s="32"/>
    </row>
    <row r="388" spans="2:35" ht="12.75" x14ac:dyDescent="0.2">
      <c r="B388" s="30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I388" s="32"/>
    </row>
    <row r="389" spans="2:35" ht="12.75" x14ac:dyDescent="0.2">
      <c r="B389" s="30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I389" s="32"/>
    </row>
    <row r="390" spans="2:35" ht="12.75" x14ac:dyDescent="0.2">
      <c r="B390" s="30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I390" s="32"/>
    </row>
    <row r="391" spans="2:35" ht="12.75" x14ac:dyDescent="0.2">
      <c r="B391" s="30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I391" s="32"/>
    </row>
    <row r="392" spans="2:35" ht="12.75" x14ac:dyDescent="0.2">
      <c r="B392" s="30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I392" s="32"/>
    </row>
    <row r="393" spans="2:35" ht="12.75" x14ac:dyDescent="0.2">
      <c r="B393" s="30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I393" s="32"/>
    </row>
    <row r="394" spans="2:35" ht="12.75" x14ac:dyDescent="0.2">
      <c r="B394" s="30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I394" s="32"/>
    </row>
    <row r="395" spans="2:35" ht="12.75" x14ac:dyDescent="0.2">
      <c r="B395" s="30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I395" s="32"/>
    </row>
    <row r="396" spans="2:35" ht="12.75" x14ac:dyDescent="0.2">
      <c r="B396" s="30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I396" s="32"/>
    </row>
    <row r="397" spans="2:35" ht="12.75" x14ac:dyDescent="0.2">
      <c r="B397" s="30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I397" s="32"/>
    </row>
    <row r="398" spans="2:35" ht="12.75" x14ac:dyDescent="0.2">
      <c r="B398" s="30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I398" s="32"/>
    </row>
    <row r="399" spans="2:35" ht="12.75" x14ac:dyDescent="0.2">
      <c r="B399" s="30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I399" s="32"/>
    </row>
    <row r="400" spans="2:35" ht="12.75" x14ac:dyDescent="0.2">
      <c r="B400" s="30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I400" s="32"/>
    </row>
    <row r="401" spans="2:35" ht="12.75" x14ac:dyDescent="0.2">
      <c r="B401" s="30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I401" s="32"/>
    </row>
    <row r="402" spans="2:35" ht="12.75" x14ac:dyDescent="0.2">
      <c r="B402" s="30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I402" s="32"/>
    </row>
    <row r="403" spans="2:35" ht="12.75" x14ac:dyDescent="0.2">
      <c r="B403" s="30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I403" s="32"/>
    </row>
    <row r="404" spans="2:35" ht="12.75" x14ac:dyDescent="0.2">
      <c r="B404" s="30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I404" s="32"/>
    </row>
    <row r="405" spans="2:35" ht="12.75" x14ac:dyDescent="0.2">
      <c r="B405" s="30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I405" s="32"/>
    </row>
    <row r="406" spans="2:35" ht="12.75" x14ac:dyDescent="0.2">
      <c r="B406" s="30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I406" s="32"/>
    </row>
    <row r="407" spans="2:35" ht="12.75" x14ac:dyDescent="0.2">
      <c r="B407" s="30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I407" s="32"/>
    </row>
    <row r="408" spans="2:35" ht="12.75" x14ac:dyDescent="0.2">
      <c r="B408" s="30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I408" s="32"/>
    </row>
    <row r="409" spans="2:35" ht="12.75" x14ac:dyDescent="0.2">
      <c r="B409" s="30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I409" s="32"/>
    </row>
    <row r="410" spans="2:35" ht="12.75" x14ac:dyDescent="0.2">
      <c r="B410" s="30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I410" s="32"/>
    </row>
    <row r="411" spans="2:35" ht="12.75" x14ac:dyDescent="0.2">
      <c r="B411" s="30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I411" s="32"/>
    </row>
    <row r="412" spans="2:35" ht="12.75" x14ac:dyDescent="0.2">
      <c r="B412" s="30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I412" s="32"/>
    </row>
    <row r="413" spans="2:35" ht="12.75" x14ac:dyDescent="0.2">
      <c r="B413" s="30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I413" s="32"/>
    </row>
    <row r="414" spans="2:35" ht="12.75" x14ac:dyDescent="0.2">
      <c r="B414" s="30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I414" s="32"/>
    </row>
    <row r="415" spans="2:35" ht="12.75" x14ac:dyDescent="0.2">
      <c r="B415" s="30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I415" s="32"/>
    </row>
    <row r="416" spans="2:35" ht="12.75" x14ac:dyDescent="0.2">
      <c r="B416" s="30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I416" s="32"/>
    </row>
    <row r="417" spans="2:35" ht="12.75" x14ac:dyDescent="0.2">
      <c r="B417" s="30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I417" s="32"/>
    </row>
    <row r="418" spans="2:35" ht="12.75" x14ac:dyDescent="0.2">
      <c r="B418" s="30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I418" s="32"/>
    </row>
    <row r="419" spans="2:35" ht="12.75" x14ac:dyDescent="0.2">
      <c r="B419" s="30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I419" s="32"/>
    </row>
    <row r="420" spans="2:35" ht="12.75" x14ac:dyDescent="0.2">
      <c r="B420" s="30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I420" s="32"/>
    </row>
    <row r="421" spans="2:35" ht="12.75" x14ac:dyDescent="0.2">
      <c r="B421" s="30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I421" s="32"/>
    </row>
    <row r="422" spans="2:35" ht="12.75" x14ac:dyDescent="0.2">
      <c r="B422" s="30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I422" s="32"/>
    </row>
    <row r="423" spans="2:35" ht="12.75" x14ac:dyDescent="0.2">
      <c r="B423" s="30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I423" s="32"/>
    </row>
    <row r="424" spans="2:35" ht="12.75" x14ac:dyDescent="0.2">
      <c r="B424" s="30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I424" s="32"/>
    </row>
    <row r="425" spans="2:35" ht="12.75" x14ac:dyDescent="0.2">
      <c r="B425" s="30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I425" s="32"/>
    </row>
    <row r="426" spans="2:35" ht="12.75" x14ac:dyDescent="0.2">
      <c r="B426" s="30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I426" s="32"/>
    </row>
    <row r="427" spans="2:35" ht="12.75" x14ac:dyDescent="0.2">
      <c r="B427" s="30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I427" s="32"/>
    </row>
    <row r="428" spans="2:35" ht="12.75" x14ac:dyDescent="0.2">
      <c r="B428" s="30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I428" s="32"/>
    </row>
    <row r="429" spans="2:35" ht="12.75" x14ac:dyDescent="0.2">
      <c r="B429" s="30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I429" s="32"/>
    </row>
    <row r="430" spans="2:35" ht="12.75" x14ac:dyDescent="0.2">
      <c r="B430" s="30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I430" s="32"/>
    </row>
    <row r="431" spans="2:35" ht="12.75" x14ac:dyDescent="0.2">
      <c r="B431" s="30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I431" s="32"/>
    </row>
    <row r="432" spans="2:35" ht="12.75" x14ac:dyDescent="0.2">
      <c r="B432" s="30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I432" s="32"/>
    </row>
    <row r="433" spans="2:35" ht="12.75" x14ac:dyDescent="0.2">
      <c r="B433" s="30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I433" s="32"/>
    </row>
    <row r="434" spans="2:35" ht="12.75" x14ac:dyDescent="0.2">
      <c r="B434" s="30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I434" s="32"/>
    </row>
    <row r="435" spans="2:35" ht="12.75" x14ac:dyDescent="0.2">
      <c r="B435" s="30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I435" s="32"/>
    </row>
    <row r="436" spans="2:35" ht="12.75" x14ac:dyDescent="0.2">
      <c r="B436" s="30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I436" s="32"/>
    </row>
    <row r="437" spans="2:35" ht="12.75" x14ac:dyDescent="0.2">
      <c r="B437" s="30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I437" s="32"/>
    </row>
    <row r="438" spans="2:35" ht="12.75" x14ac:dyDescent="0.2">
      <c r="B438" s="30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I438" s="32"/>
    </row>
    <row r="439" spans="2:35" ht="12.75" x14ac:dyDescent="0.2">
      <c r="B439" s="30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I439" s="32"/>
    </row>
    <row r="440" spans="2:35" ht="12.75" x14ac:dyDescent="0.2">
      <c r="B440" s="30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I440" s="32"/>
    </row>
    <row r="441" spans="2:35" ht="12.75" x14ac:dyDescent="0.2">
      <c r="B441" s="30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I441" s="32"/>
    </row>
    <row r="442" spans="2:35" ht="12.75" x14ac:dyDescent="0.2">
      <c r="B442" s="30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I442" s="32"/>
    </row>
    <row r="443" spans="2:35" ht="12.75" x14ac:dyDescent="0.2">
      <c r="B443" s="30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I443" s="32"/>
    </row>
    <row r="444" spans="2:35" ht="12.75" x14ac:dyDescent="0.2">
      <c r="B444" s="30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I444" s="32"/>
    </row>
    <row r="445" spans="2:35" ht="12.75" x14ac:dyDescent="0.2">
      <c r="B445" s="30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I445" s="32"/>
    </row>
    <row r="446" spans="2:35" ht="12.75" x14ac:dyDescent="0.2">
      <c r="B446" s="30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I446" s="32"/>
    </row>
    <row r="447" spans="2:35" ht="12.75" x14ac:dyDescent="0.2">
      <c r="B447" s="30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I447" s="32"/>
    </row>
    <row r="448" spans="2:35" ht="12.75" x14ac:dyDescent="0.2">
      <c r="B448" s="30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I448" s="32"/>
    </row>
    <row r="449" spans="2:35" ht="12.75" x14ac:dyDescent="0.2">
      <c r="B449" s="30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I449" s="32"/>
    </row>
    <row r="450" spans="2:35" ht="12.75" x14ac:dyDescent="0.2">
      <c r="B450" s="30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I450" s="32"/>
    </row>
    <row r="451" spans="2:35" ht="12.75" x14ac:dyDescent="0.2">
      <c r="B451" s="30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I451" s="32"/>
    </row>
    <row r="452" spans="2:35" ht="12.75" x14ac:dyDescent="0.2">
      <c r="B452" s="30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I452" s="32"/>
    </row>
    <row r="453" spans="2:35" ht="12.75" x14ac:dyDescent="0.2">
      <c r="B453" s="30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I453" s="32"/>
    </row>
    <row r="454" spans="2:35" ht="12.75" x14ac:dyDescent="0.2">
      <c r="B454" s="30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I454" s="32"/>
    </row>
    <row r="455" spans="2:35" ht="12.75" x14ac:dyDescent="0.2">
      <c r="B455" s="30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I455" s="32"/>
    </row>
    <row r="456" spans="2:35" ht="12.75" x14ac:dyDescent="0.2">
      <c r="B456" s="30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I456" s="32"/>
    </row>
    <row r="457" spans="2:35" ht="12.75" x14ac:dyDescent="0.2">
      <c r="B457" s="30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I457" s="32"/>
    </row>
    <row r="458" spans="2:35" ht="12.75" x14ac:dyDescent="0.2">
      <c r="B458" s="30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I458" s="32"/>
    </row>
    <row r="459" spans="2:35" ht="12.75" x14ac:dyDescent="0.2">
      <c r="B459" s="30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I459" s="32"/>
    </row>
    <row r="460" spans="2:35" ht="12.75" x14ac:dyDescent="0.2">
      <c r="B460" s="30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I460" s="32"/>
    </row>
    <row r="461" spans="2:35" ht="12.75" x14ac:dyDescent="0.2">
      <c r="B461" s="30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I461" s="32"/>
    </row>
    <row r="462" spans="2:35" ht="12.75" x14ac:dyDescent="0.2">
      <c r="B462" s="30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I462" s="32"/>
    </row>
    <row r="463" spans="2:35" ht="12.75" x14ac:dyDescent="0.2">
      <c r="B463" s="30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I463" s="32"/>
    </row>
    <row r="464" spans="2:35" ht="12.75" x14ac:dyDescent="0.2">
      <c r="B464" s="30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I464" s="32"/>
    </row>
    <row r="465" spans="2:35" ht="12.75" x14ac:dyDescent="0.2">
      <c r="B465" s="30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I465" s="32"/>
    </row>
    <row r="466" spans="2:35" ht="12.75" x14ac:dyDescent="0.2">
      <c r="B466" s="30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I466" s="32"/>
    </row>
    <row r="467" spans="2:35" ht="12.75" x14ac:dyDescent="0.2">
      <c r="B467" s="30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I467" s="32"/>
    </row>
    <row r="468" spans="2:35" ht="12.75" x14ac:dyDescent="0.2">
      <c r="B468" s="30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I468" s="32"/>
    </row>
    <row r="469" spans="2:35" ht="12.75" x14ac:dyDescent="0.2">
      <c r="B469" s="30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I469" s="32"/>
    </row>
    <row r="470" spans="2:35" ht="12.75" x14ac:dyDescent="0.2">
      <c r="B470" s="30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I470" s="32"/>
    </row>
    <row r="471" spans="2:35" ht="12.75" x14ac:dyDescent="0.2">
      <c r="B471" s="30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I471" s="32"/>
    </row>
    <row r="472" spans="2:35" ht="12.75" x14ac:dyDescent="0.2">
      <c r="B472" s="30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I472" s="32"/>
    </row>
    <row r="473" spans="2:35" ht="12.75" x14ac:dyDescent="0.2">
      <c r="B473" s="30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I473" s="32"/>
    </row>
    <row r="474" spans="2:35" ht="12.75" x14ac:dyDescent="0.2">
      <c r="B474" s="30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I474" s="32"/>
    </row>
    <row r="475" spans="2:35" ht="12.75" x14ac:dyDescent="0.2">
      <c r="B475" s="30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I475" s="32"/>
    </row>
    <row r="476" spans="2:35" ht="12.75" x14ac:dyDescent="0.2">
      <c r="B476" s="30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I476" s="32"/>
    </row>
    <row r="477" spans="2:35" ht="12.75" x14ac:dyDescent="0.2">
      <c r="B477" s="30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I477" s="32"/>
    </row>
    <row r="478" spans="2:35" ht="12.75" x14ac:dyDescent="0.2">
      <c r="B478" s="30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I478" s="32"/>
    </row>
    <row r="479" spans="2:35" ht="12.75" x14ac:dyDescent="0.2">
      <c r="B479" s="30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I479" s="32"/>
    </row>
    <row r="480" spans="2:35" ht="12.75" x14ac:dyDescent="0.2">
      <c r="B480" s="30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I480" s="32"/>
    </row>
    <row r="481" spans="2:35" ht="12.75" x14ac:dyDescent="0.2">
      <c r="B481" s="30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I481" s="32"/>
    </row>
    <row r="482" spans="2:35" ht="12.75" x14ac:dyDescent="0.2">
      <c r="B482" s="30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I482" s="32"/>
    </row>
    <row r="483" spans="2:35" ht="12.75" x14ac:dyDescent="0.2">
      <c r="B483" s="30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I483" s="32"/>
    </row>
    <row r="484" spans="2:35" ht="12.75" x14ac:dyDescent="0.2">
      <c r="B484" s="30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I484" s="32"/>
    </row>
    <row r="485" spans="2:35" ht="12.75" x14ac:dyDescent="0.2">
      <c r="B485" s="30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I485" s="32"/>
    </row>
    <row r="486" spans="2:35" ht="12.75" x14ac:dyDescent="0.2">
      <c r="B486" s="30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I486" s="32"/>
    </row>
    <row r="487" spans="2:35" ht="12.75" x14ac:dyDescent="0.2">
      <c r="B487" s="30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I487" s="32"/>
    </row>
    <row r="488" spans="2:35" ht="12.75" x14ac:dyDescent="0.2">
      <c r="B488" s="30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I488" s="32"/>
    </row>
    <row r="489" spans="2:35" ht="12.75" x14ac:dyDescent="0.2">
      <c r="B489" s="30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I489" s="32"/>
    </row>
    <row r="490" spans="2:35" ht="12.75" x14ac:dyDescent="0.2">
      <c r="B490" s="30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I490" s="32"/>
    </row>
    <row r="491" spans="2:35" ht="12.75" x14ac:dyDescent="0.2">
      <c r="B491" s="30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I491" s="32"/>
    </row>
    <row r="492" spans="2:35" ht="12.75" x14ac:dyDescent="0.2">
      <c r="B492" s="30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I492" s="32"/>
    </row>
    <row r="493" spans="2:35" ht="12.75" x14ac:dyDescent="0.2">
      <c r="B493" s="30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I493" s="32"/>
    </row>
    <row r="494" spans="2:35" ht="12.75" x14ac:dyDescent="0.2">
      <c r="B494" s="30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I494" s="32"/>
    </row>
    <row r="495" spans="2:35" ht="12.75" x14ac:dyDescent="0.2">
      <c r="B495" s="30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I495" s="32"/>
    </row>
    <row r="496" spans="2:35" ht="12.75" x14ac:dyDescent="0.2">
      <c r="B496" s="30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I496" s="32"/>
    </row>
    <row r="497" spans="2:35" ht="12.75" x14ac:dyDescent="0.2">
      <c r="B497" s="30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I497" s="32"/>
    </row>
    <row r="498" spans="2:35" ht="12.75" x14ac:dyDescent="0.2">
      <c r="B498" s="30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I498" s="32"/>
    </row>
    <row r="499" spans="2:35" ht="12.75" x14ac:dyDescent="0.2">
      <c r="B499" s="30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I499" s="32"/>
    </row>
    <row r="500" spans="2:35" ht="12.75" x14ac:dyDescent="0.2">
      <c r="B500" s="30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I500" s="32"/>
    </row>
    <row r="501" spans="2:35" ht="12.75" x14ac:dyDescent="0.2">
      <c r="B501" s="30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I501" s="32"/>
    </row>
    <row r="502" spans="2:35" ht="12.75" x14ac:dyDescent="0.2">
      <c r="B502" s="30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I502" s="32"/>
    </row>
    <row r="503" spans="2:35" ht="12.75" x14ac:dyDescent="0.2">
      <c r="B503" s="30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I503" s="32"/>
    </row>
    <row r="504" spans="2:35" ht="12.75" x14ac:dyDescent="0.2">
      <c r="B504" s="30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I504" s="32"/>
    </row>
    <row r="505" spans="2:35" ht="12.75" x14ac:dyDescent="0.2">
      <c r="B505" s="30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I505" s="32"/>
    </row>
    <row r="506" spans="2:35" ht="12.75" x14ac:dyDescent="0.2">
      <c r="B506" s="30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I506" s="32"/>
    </row>
    <row r="507" spans="2:35" ht="12.75" x14ac:dyDescent="0.2">
      <c r="B507" s="30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I507" s="32"/>
    </row>
    <row r="508" spans="2:35" ht="12.75" x14ac:dyDescent="0.2">
      <c r="B508" s="30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I508" s="32"/>
    </row>
    <row r="509" spans="2:35" ht="12.75" x14ac:dyDescent="0.2">
      <c r="B509" s="30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I509" s="32"/>
    </row>
    <row r="510" spans="2:35" ht="12.75" x14ac:dyDescent="0.2">
      <c r="B510" s="30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I510" s="32"/>
    </row>
    <row r="511" spans="2:35" ht="12.75" x14ac:dyDescent="0.2">
      <c r="B511" s="30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I511" s="32"/>
    </row>
    <row r="512" spans="2:35" ht="12.75" x14ac:dyDescent="0.2">
      <c r="B512" s="30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I512" s="32"/>
    </row>
    <row r="513" spans="2:35" ht="12.75" x14ac:dyDescent="0.2">
      <c r="B513" s="30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I513" s="32"/>
    </row>
    <row r="514" spans="2:35" ht="12.75" x14ac:dyDescent="0.2">
      <c r="B514" s="30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I514" s="32"/>
    </row>
    <row r="515" spans="2:35" ht="12.75" x14ac:dyDescent="0.2">
      <c r="B515" s="30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I515" s="32"/>
    </row>
    <row r="516" spans="2:35" ht="12.75" x14ac:dyDescent="0.2">
      <c r="B516" s="30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I516" s="32"/>
    </row>
    <row r="517" spans="2:35" ht="12.75" x14ac:dyDescent="0.2">
      <c r="B517" s="30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I517" s="32"/>
    </row>
    <row r="518" spans="2:35" ht="12.75" x14ac:dyDescent="0.2">
      <c r="B518" s="30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I518" s="32"/>
    </row>
    <row r="519" spans="2:35" ht="12.75" x14ac:dyDescent="0.2">
      <c r="B519" s="30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I519" s="32"/>
    </row>
    <row r="520" spans="2:35" ht="12.75" x14ac:dyDescent="0.2">
      <c r="B520" s="30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I520" s="32"/>
    </row>
    <row r="521" spans="2:35" ht="12.75" x14ac:dyDescent="0.2">
      <c r="B521" s="30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I521" s="32"/>
    </row>
    <row r="522" spans="2:35" ht="12.75" x14ac:dyDescent="0.2">
      <c r="B522" s="30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I522" s="32"/>
    </row>
    <row r="523" spans="2:35" ht="12.75" x14ac:dyDescent="0.2">
      <c r="B523" s="30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I523" s="32"/>
    </row>
    <row r="524" spans="2:35" ht="12.75" x14ac:dyDescent="0.2">
      <c r="B524" s="30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I524" s="32"/>
    </row>
    <row r="525" spans="2:35" ht="12.75" x14ac:dyDescent="0.2">
      <c r="B525" s="30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I525" s="32"/>
    </row>
    <row r="526" spans="2:35" ht="12.75" x14ac:dyDescent="0.2">
      <c r="B526" s="30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I526" s="32"/>
    </row>
    <row r="527" spans="2:35" ht="12.75" x14ac:dyDescent="0.2">
      <c r="B527" s="30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I527" s="32"/>
    </row>
    <row r="528" spans="2:35" ht="12.75" x14ac:dyDescent="0.2"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I528" s="32"/>
    </row>
    <row r="529" spans="2:35" ht="12.75" x14ac:dyDescent="0.2"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I529" s="32"/>
    </row>
    <row r="530" spans="2:35" ht="12.75" x14ac:dyDescent="0.2"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I530" s="32"/>
    </row>
    <row r="531" spans="2:35" ht="12.75" x14ac:dyDescent="0.2"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I531" s="32"/>
    </row>
    <row r="532" spans="2:35" ht="12.75" x14ac:dyDescent="0.2"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I532" s="32"/>
    </row>
    <row r="533" spans="2:35" ht="12.75" x14ac:dyDescent="0.2"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I533" s="32"/>
    </row>
    <row r="534" spans="2:35" ht="12.75" x14ac:dyDescent="0.2"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I534" s="32"/>
    </row>
    <row r="535" spans="2:35" ht="12.75" x14ac:dyDescent="0.2"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I535" s="32"/>
    </row>
    <row r="536" spans="2:35" ht="12.75" x14ac:dyDescent="0.2"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I536" s="32"/>
    </row>
    <row r="537" spans="2:35" ht="12.75" x14ac:dyDescent="0.2"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I537" s="32"/>
    </row>
    <row r="538" spans="2:35" ht="12.75" x14ac:dyDescent="0.2"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I538" s="32"/>
    </row>
    <row r="539" spans="2:35" ht="12.75" x14ac:dyDescent="0.2">
      <c r="B539" s="30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I539" s="32"/>
    </row>
    <row r="540" spans="2:35" ht="12.75" x14ac:dyDescent="0.2">
      <c r="B540" s="30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I540" s="32"/>
    </row>
    <row r="541" spans="2:35" ht="12.75" x14ac:dyDescent="0.2">
      <c r="B541" s="30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I541" s="32"/>
    </row>
    <row r="542" spans="2:35" ht="12.75" x14ac:dyDescent="0.2">
      <c r="B542" s="30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I542" s="32"/>
    </row>
    <row r="543" spans="2:35" ht="12.75" x14ac:dyDescent="0.2">
      <c r="B543" s="30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I543" s="32"/>
    </row>
    <row r="544" spans="2:35" ht="12.75" x14ac:dyDescent="0.2">
      <c r="B544" s="30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I544" s="32"/>
    </row>
    <row r="545" spans="2:35" ht="12.75" x14ac:dyDescent="0.2">
      <c r="B545" s="30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I545" s="32"/>
    </row>
    <row r="546" spans="2:35" ht="12.75" x14ac:dyDescent="0.2">
      <c r="B546" s="30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I546" s="32"/>
    </row>
    <row r="547" spans="2:35" ht="12.75" x14ac:dyDescent="0.2">
      <c r="B547" s="30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I547" s="32"/>
    </row>
    <row r="548" spans="2:35" ht="12.75" x14ac:dyDescent="0.2">
      <c r="B548" s="30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I548" s="32"/>
    </row>
    <row r="549" spans="2:35" ht="12.75" x14ac:dyDescent="0.2">
      <c r="B549" s="30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I549" s="32"/>
    </row>
    <row r="550" spans="2:35" ht="12.75" x14ac:dyDescent="0.2">
      <c r="B550" s="30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I550" s="32"/>
    </row>
    <row r="551" spans="2:35" ht="12.75" x14ac:dyDescent="0.2">
      <c r="B551" s="30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I551" s="32"/>
    </row>
    <row r="552" spans="2:35" ht="12.75" x14ac:dyDescent="0.2">
      <c r="B552" s="30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I552" s="32"/>
    </row>
    <row r="553" spans="2:35" ht="12.75" x14ac:dyDescent="0.2">
      <c r="B553" s="30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I553" s="32"/>
    </row>
    <row r="554" spans="2:35" ht="12.75" x14ac:dyDescent="0.2">
      <c r="B554" s="30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I554" s="32"/>
    </row>
    <row r="555" spans="2:35" ht="12.75" x14ac:dyDescent="0.2">
      <c r="B555" s="30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I555" s="32"/>
    </row>
    <row r="556" spans="2:35" ht="12.75" x14ac:dyDescent="0.2">
      <c r="B556" s="30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I556" s="32"/>
    </row>
    <row r="557" spans="2:35" ht="12.75" x14ac:dyDescent="0.2">
      <c r="B557" s="30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I557" s="32"/>
    </row>
    <row r="558" spans="2:35" ht="12.75" x14ac:dyDescent="0.2">
      <c r="B558" s="30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I558" s="32"/>
    </row>
    <row r="559" spans="2:35" ht="12.75" x14ac:dyDescent="0.2">
      <c r="B559" s="30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I559" s="32"/>
    </row>
    <row r="560" spans="2:35" ht="12.75" x14ac:dyDescent="0.2">
      <c r="B560" s="30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I560" s="32"/>
    </row>
    <row r="561" spans="2:35" ht="12.75" x14ac:dyDescent="0.2">
      <c r="B561" s="30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I561" s="32"/>
    </row>
    <row r="562" spans="2:35" ht="12.75" x14ac:dyDescent="0.2">
      <c r="B562" s="30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I562" s="32"/>
    </row>
    <row r="563" spans="2:35" ht="12.75" x14ac:dyDescent="0.2">
      <c r="B563" s="30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I563" s="32"/>
    </row>
    <row r="564" spans="2:35" ht="12.75" x14ac:dyDescent="0.2">
      <c r="B564" s="30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I564" s="32"/>
    </row>
    <row r="565" spans="2:35" ht="12.75" x14ac:dyDescent="0.2">
      <c r="B565" s="30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I565" s="32"/>
    </row>
    <row r="566" spans="2:35" ht="12.75" x14ac:dyDescent="0.2">
      <c r="B566" s="30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I566" s="32"/>
    </row>
    <row r="567" spans="2:35" ht="12.75" x14ac:dyDescent="0.2">
      <c r="B567" s="30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I567" s="32"/>
    </row>
    <row r="568" spans="2:35" ht="12.75" x14ac:dyDescent="0.2">
      <c r="B568" s="30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I568" s="32"/>
    </row>
    <row r="569" spans="2:35" ht="12.75" x14ac:dyDescent="0.2">
      <c r="B569" s="30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I569" s="32"/>
    </row>
    <row r="570" spans="2:35" ht="12.75" x14ac:dyDescent="0.2">
      <c r="B570" s="30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I570" s="32"/>
    </row>
    <row r="571" spans="2:35" ht="12.75" x14ac:dyDescent="0.2">
      <c r="B571" s="30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I571" s="32"/>
    </row>
    <row r="572" spans="2:35" ht="12.75" x14ac:dyDescent="0.2">
      <c r="B572" s="30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I572" s="32"/>
    </row>
    <row r="573" spans="2:35" ht="12.75" x14ac:dyDescent="0.2">
      <c r="B573" s="30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I573" s="32"/>
    </row>
    <row r="574" spans="2:35" ht="12.75" x14ac:dyDescent="0.2">
      <c r="B574" s="30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I574" s="32"/>
    </row>
    <row r="575" spans="2:35" ht="12.75" x14ac:dyDescent="0.2">
      <c r="B575" s="30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I575" s="32"/>
    </row>
    <row r="576" spans="2:35" ht="12.75" x14ac:dyDescent="0.2">
      <c r="B576" s="30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I576" s="32"/>
    </row>
    <row r="577" spans="2:35" ht="12.75" x14ac:dyDescent="0.2">
      <c r="B577" s="30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I577" s="32"/>
    </row>
    <row r="578" spans="2:35" ht="12.75" x14ac:dyDescent="0.2">
      <c r="B578" s="30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I578" s="32"/>
    </row>
    <row r="579" spans="2:35" ht="12.75" x14ac:dyDescent="0.2">
      <c r="B579" s="30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I579" s="32"/>
    </row>
    <row r="580" spans="2:35" ht="12.75" x14ac:dyDescent="0.2">
      <c r="B580" s="30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I580" s="32"/>
    </row>
    <row r="581" spans="2:35" ht="12.75" x14ac:dyDescent="0.2">
      <c r="B581" s="30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I581" s="32"/>
    </row>
    <row r="582" spans="2:35" ht="12.75" x14ac:dyDescent="0.2">
      <c r="B582" s="30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I582" s="32"/>
    </row>
    <row r="583" spans="2:35" ht="12.75" x14ac:dyDescent="0.2">
      <c r="B583" s="30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I583" s="32"/>
    </row>
    <row r="584" spans="2:35" ht="12.75" x14ac:dyDescent="0.2">
      <c r="B584" s="30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I584" s="32"/>
    </row>
    <row r="585" spans="2:35" ht="12.75" x14ac:dyDescent="0.2">
      <c r="B585" s="30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I585" s="32"/>
    </row>
    <row r="586" spans="2:35" ht="12.75" x14ac:dyDescent="0.2">
      <c r="B586" s="30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I586" s="32"/>
    </row>
    <row r="587" spans="2:35" ht="12.75" x14ac:dyDescent="0.2">
      <c r="B587" s="30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I587" s="32"/>
    </row>
    <row r="588" spans="2:35" ht="12.75" x14ac:dyDescent="0.2">
      <c r="B588" s="30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I588" s="32"/>
    </row>
    <row r="589" spans="2:35" ht="12.75" x14ac:dyDescent="0.2">
      <c r="B589" s="30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I589" s="32"/>
    </row>
    <row r="590" spans="2:35" ht="12.75" x14ac:dyDescent="0.2">
      <c r="B590" s="30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I590" s="32"/>
    </row>
    <row r="591" spans="2:35" ht="12.75" x14ac:dyDescent="0.2">
      <c r="B591" s="30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I591" s="32"/>
    </row>
    <row r="592" spans="2:35" ht="12.75" x14ac:dyDescent="0.2">
      <c r="B592" s="30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I592" s="32"/>
    </row>
    <row r="593" spans="2:35" ht="12.75" x14ac:dyDescent="0.2">
      <c r="B593" s="30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I593" s="32"/>
    </row>
    <row r="594" spans="2:35" ht="12.75" x14ac:dyDescent="0.2">
      <c r="B594" s="30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I594" s="32"/>
    </row>
    <row r="595" spans="2:35" ht="12.75" x14ac:dyDescent="0.2">
      <c r="B595" s="30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I595" s="32"/>
    </row>
    <row r="596" spans="2:35" ht="12.75" x14ac:dyDescent="0.2">
      <c r="B596" s="30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I596" s="32"/>
    </row>
    <row r="597" spans="2:35" ht="12.75" x14ac:dyDescent="0.2">
      <c r="B597" s="30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I597" s="32"/>
    </row>
    <row r="598" spans="2:35" ht="12.75" x14ac:dyDescent="0.2">
      <c r="B598" s="30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I598" s="32"/>
    </row>
    <row r="599" spans="2:35" ht="12.75" x14ac:dyDescent="0.2">
      <c r="B599" s="30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I599" s="32"/>
    </row>
    <row r="600" spans="2:35" ht="12.75" x14ac:dyDescent="0.2">
      <c r="B600" s="30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I600" s="32"/>
    </row>
    <row r="601" spans="2:35" ht="12.75" x14ac:dyDescent="0.2">
      <c r="B601" s="30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I601" s="32"/>
    </row>
    <row r="602" spans="2:35" ht="12.75" x14ac:dyDescent="0.2">
      <c r="B602" s="30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I602" s="32"/>
    </row>
    <row r="603" spans="2:35" ht="12.75" x14ac:dyDescent="0.2">
      <c r="B603" s="30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I603" s="32"/>
    </row>
    <row r="604" spans="2:35" ht="12.75" x14ac:dyDescent="0.2">
      <c r="B604" s="30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I604" s="32"/>
    </row>
    <row r="605" spans="2:35" ht="12.75" x14ac:dyDescent="0.2">
      <c r="B605" s="30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I605" s="32"/>
    </row>
    <row r="606" spans="2:35" ht="12.75" x14ac:dyDescent="0.2">
      <c r="B606" s="30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I606" s="32"/>
    </row>
    <row r="607" spans="2:35" ht="12.75" x14ac:dyDescent="0.2">
      <c r="B607" s="30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I607" s="32"/>
    </row>
    <row r="608" spans="2:35" ht="12.75" x14ac:dyDescent="0.2">
      <c r="B608" s="30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I608" s="32"/>
    </row>
    <row r="609" spans="2:35" ht="12.75" x14ac:dyDescent="0.2">
      <c r="B609" s="30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I609" s="32"/>
    </row>
    <row r="610" spans="2:35" ht="12.75" x14ac:dyDescent="0.2">
      <c r="B610" s="30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I610" s="32"/>
    </row>
    <row r="611" spans="2:35" ht="12.75" x14ac:dyDescent="0.2">
      <c r="B611" s="30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I611" s="32"/>
    </row>
    <row r="612" spans="2:35" ht="12.75" x14ac:dyDescent="0.2">
      <c r="B612" s="30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I612" s="32"/>
    </row>
    <row r="613" spans="2:35" ht="12.75" x14ac:dyDescent="0.2">
      <c r="B613" s="30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I613" s="32"/>
    </row>
    <row r="614" spans="2:35" ht="12.75" x14ac:dyDescent="0.2">
      <c r="B614" s="30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I614" s="32"/>
    </row>
    <row r="615" spans="2:35" ht="12.75" x14ac:dyDescent="0.2">
      <c r="B615" s="30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I615" s="32"/>
    </row>
    <row r="616" spans="2:35" ht="12.75" x14ac:dyDescent="0.2">
      <c r="B616" s="30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I616" s="32"/>
    </row>
    <row r="617" spans="2:35" ht="12.75" x14ac:dyDescent="0.2">
      <c r="B617" s="30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I617" s="32"/>
    </row>
    <row r="618" spans="2:35" ht="12.75" x14ac:dyDescent="0.2">
      <c r="B618" s="30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I618" s="32"/>
    </row>
    <row r="619" spans="2:35" ht="12.75" x14ac:dyDescent="0.2">
      <c r="B619" s="30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I619" s="32"/>
    </row>
    <row r="620" spans="2:35" ht="12.75" x14ac:dyDescent="0.2">
      <c r="B620" s="30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I620" s="32"/>
    </row>
    <row r="621" spans="2:35" ht="12.75" x14ac:dyDescent="0.2">
      <c r="B621" s="30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I621" s="32"/>
    </row>
    <row r="622" spans="2:35" ht="12.75" x14ac:dyDescent="0.2">
      <c r="B622" s="30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I622" s="32"/>
    </row>
    <row r="623" spans="2:35" ht="12.75" x14ac:dyDescent="0.2">
      <c r="B623" s="30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I623" s="32"/>
    </row>
    <row r="624" spans="2:35" ht="12.75" x14ac:dyDescent="0.2">
      <c r="B624" s="30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I624" s="32"/>
    </row>
    <row r="625" spans="2:35" ht="12.75" x14ac:dyDescent="0.2">
      <c r="B625" s="30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I625" s="32"/>
    </row>
    <row r="626" spans="2:35" ht="12.75" x14ac:dyDescent="0.2">
      <c r="B626" s="30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I626" s="32"/>
    </row>
    <row r="627" spans="2:35" ht="12.75" x14ac:dyDescent="0.2">
      <c r="B627" s="30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I627" s="32"/>
    </row>
    <row r="628" spans="2:35" ht="12.75" x14ac:dyDescent="0.2">
      <c r="B628" s="30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I628" s="32"/>
    </row>
    <row r="629" spans="2:35" ht="12.75" x14ac:dyDescent="0.2">
      <c r="B629" s="30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I629" s="32"/>
    </row>
    <row r="630" spans="2:35" ht="12.75" x14ac:dyDescent="0.2">
      <c r="B630" s="30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I630" s="32"/>
    </row>
    <row r="631" spans="2:35" ht="12.75" x14ac:dyDescent="0.2">
      <c r="B631" s="30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I631" s="32"/>
    </row>
    <row r="632" spans="2:35" ht="12.75" x14ac:dyDescent="0.2">
      <c r="B632" s="30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I632" s="32"/>
    </row>
    <row r="633" spans="2:35" ht="12.75" x14ac:dyDescent="0.2">
      <c r="B633" s="30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I633" s="32"/>
    </row>
    <row r="634" spans="2:35" ht="12.75" x14ac:dyDescent="0.2">
      <c r="B634" s="30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I634" s="32"/>
    </row>
    <row r="635" spans="2:35" ht="12.75" x14ac:dyDescent="0.2">
      <c r="B635" s="30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I635" s="32"/>
    </row>
    <row r="636" spans="2:35" ht="12.75" x14ac:dyDescent="0.2">
      <c r="B636" s="30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I636" s="32"/>
    </row>
    <row r="637" spans="2:35" ht="12.75" x14ac:dyDescent="0.2">
      <c r="B637" s="30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I637" s="32"/>
    </row>
    <row r="638" spans="2:35" ht="12.75" x14ac:dyDescent="0.2">
      <c r="B638" s="30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I638" s="32"/>
    </row>
    <row r="639" spans="2:35" ht="12.75" x14ac:dyDescent="0.2">
      <c r="B639" s="30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I639" s="32"/>
    </row>
    <row r="640" spans="2:35" ht="12.75" x14ac:dyDescent="0.2">
      <c r="B640" s="30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I640" s="32"/>
    </row>
    <row r="641" spans="2:35" ht="12.75" x14ac:dyDescent="0.2">
      <c r="B641" s="30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I641" s="32"/>
    </row>
    <row r="642" spans="2:35" ht="12.75" x14ac:dyDescent="0.2">
      <c r="B642" s="30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I642" s="32"/>
    </row>
    <row r="643" spans="2:35" ht="12.75" x14ac:dyDescent="0.2">
      <c r="B643" s="30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I643" s="32"/>
    </row>
    <row r="644" spans="2:35" ht="12.75" x14ac:dyDescent="0.2">
      <c r="B644" s="30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I644" s="32"/>
    </row>
    <row r="645" spans="2:35" ht="12.75" x14ac:dyDescent="0.2">
      <c r="B645" s="30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I645" s="32"/>
    </row>
    <row r="646" spans="2:35" ht="12.75" x14ac:dyDescent="0.2">
      <c r="B646" s="30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I646" s="32"/>
    </row>
    <row r="647" spans="2:35" ht="12.75" x14ac:dyDescent="0.2">
      <c r="B647" s="30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I647" s="32"/>
    </row>
    <row r="648" spans="2:35" ht="12.75" x14ac:dyDescent="0.2">
      <c r="B648" s="30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I648" s="32"/>
    </row>
    <row r="649" spans="2:35" ht="12.75" x14ac:dyDescent="0.2">
      <c r="B649" s="30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I649" s="32"/>
    </row>
    <row r="650" spans="2:35" ht="12.75" x14ac:dyDescent="0.2">
      <c r="B650" s="30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I650" s="32"/>
    </row>
    <row r="651" spans="2:35" ht="12.75" x14ac:dyDescent="0.2">
      <c r="B651" s="30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I651" s="32"/>
    </row>
    <row r="652" spans="2:35" ht="12.75" x14ac:dyDescent="0.2">
      <c r="B652" s="30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I652" s="32"/>
    </row>
    <row r="653" spans="2:35" ht="12.75" x14ac:dyDescent="0.2">
      <c r="B653" s="30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I653" s="32"/>
    </row>
    <row r="654" spans="2:35" ht="12.75" x14ac:dyDescent="0.2">
      <c r="B654" s="30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I654" s="32"/>
    </row>
    <row r="655" spans="2:35" ht="12.75" x14ac:dyDescent="0.2">
      <c r="B655" s="30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I655" s="32"/>
    </row>
    <row r="656" spans="2:35" ht="12.75" x14ac:dyDescent="0.2">
      <c r="B656" s="30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I656" s="32"/>
    </row>
    <row r="657" spans="2:35" ht="12.75" x14ac:dyDescent="0.2">
      <c r="B657" s="30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I657" s="32"/>
    </row>
    <row r="658" spans="2:35" ht="12.75" x14ac:dyDescent="0.2">
      <c r="B658" s="30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I658" s="32"/>
    </row>
    <row r="659" spans="2:35" ht="12.75" x14ac:dyDescent="0.2">
      <c r="B659" s="30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I659" s="32"/>
    </row>
    <row r="660" spans="2:35" ht="12.75" x14ac:dyDescent="0.2">
      <c r="B660" s="30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I660" s="32"/>
    </row>
    <row r="661" spans="2:35" ht="12.75" x14ac:dyDescent="0.2">
      <c r="B661" s="30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I661" s="32"/>
    </row>
    <row r="662" spans="2:35" ht="12.75" x14ac:dyDescent="0.2">
      <c r="B662" s="30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I662" s="32"/>
    </row>
    <row r="663" spans="2:35" ht="12.75" x14ac:dyDescent="0.2">
      <c r="B663" s="30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I663" s="32"/>
    </row>
    <row r="664" spans="2:35" ht="12.75" x14ac:dyDescent="0.2">
      <c r="B664" s="30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I664" s="32"/>
    </row>
    <row r="665" spans="2:35" ht="12.75" x14ac:dyDescent="0.2">
      <c r="B665" s="30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I665" s="32"/>
    </row>
    <row r="666" spans="2:35" ht="12.75" x14ac:dyDescent="0.2">
      <c r="B666" s="30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I666" s="32"/>
    </row>
    <row r="667" spans="2:35" ht="12.75" x14ac:dyDescent="0.2">
      <c r="B667" s="30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I667" s="32"/>
    </row>
    <row r="668" spans="2:35" ht="12.75" x14ac:dyDescent="0.2">
      <c r="B668" s="30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I668" s="32"/>
    </row>
    <row r="669" spans="2:35" ht="12.75" x14ac:dyDescent="0.2">
      <c r="B669" s="30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I669" s="32"/>
    </row>
    <row r="670" spans="2:35" ht="12.75" x14ac:dyDescent="0.2">
      <c r="B670" s="30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I670" s="32"/>
    </row>
    <row r="671" spans="2:35" ht="12.75" x14ac:dyDescent="0.2">
      <c r="B671" s="30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I671" s="32"/>
    </row>
    <row r="672" spans="2:35" ht="12.75" x14ac:dyDescent="0.2">
      <c r="B672" s="30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I672" s="32"/>
    </row>
    <row r="673" spans="2:35" ht="12.75" x14ac:dyDescent="0.2">
      <c r="B673" s="30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I673" s="32"/>
    </row>
    <row r="674" spans="2:35" ht="12.75" x14ac:dyDescent="0.2">
      <c r="B674" s="30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I674" s="32"/>
    </row>
    <row r="675" spans="2:35" ht="12.75" x14ac:dyDescent="0.2">
      <c r="B675" s="30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I675" s="32"/>
    </row>
    <row r="676" spans="2:35" ht="12.75" x14ac:dyDescent="0.2">
      <c r="B676" s="30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I676" s="32"/>
    </row>
    <row r="677" spans="2:35" ht="12.75" x14ac:dyDescent="0.2">
      <c r="B677" s="30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I677" s="32"/>
    </row>
    <row r="678" spans="2:35" ht="12.75" x14ac:dyDescent="0.2">
      <c r="B678" s="30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I678" s="32"/>
    </row>
    <row r="679" spans="2:35" ht="12.75" x14ac:dyDescent="0.2">
      <c r="B679" s="30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I679" s="32"/>
    </row>
    <row r="680" spans="2:35" ht="12.75" x14ac:dyDescent="0.2">
      <c r="B680" s="30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I680" s="32"/>
    </row>
    <row r="681" spans="2:35" ht="12.75" x14ac:dyDescent="0.2">
      <c r="B681" s="30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I681" s="32"/>
    </row>
    <row r="682" spans="2:35" ht="12.75" x14ac:dyDescent="0.2">
      <c r="B682" s="30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I682" s="32"/>
    </row>
    <row r="683" spans="2:35" ht="12.75" x14ac:dyDescent="0.2">
      <c r="B683" s="30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I683" s="32"/>
    </row>
    <row r="684" spans="2:35" ht="12.75" x14ac:dyDescent="0.2">
      <c r="B684" s="30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I684" s="32"/>
    </row>
    <row r="685" spans="2:35" ht="12.75" x14ac:dyDescent="0.2">
      <c r="B685" s="30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I685" s="32"/>
    </row>
    <row r="686" spans="2:35" ht="12.75" x14ac:dyDescent="0.2">
      <c r="B686" s="30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I686" s="32"/>
    </row>
    <row r="687" spans="2:35" ht="12.75" x14ac:dyDescent="0.2">
      <c r="B687" s="30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I687" s="32"/>
    </row>
    <row r="688" spans="2:35" ht="12.75" x14ac:dyDescent="0.2">
      <c r="B688" s="30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I688" s="32"/>
    </row>
    <row r="689" spans="2:35" ht="12.75" x14ac:dyDescent="0.2">
      <c r="B689" s="30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I689" s="32"/>
    </row>
    <row r="690" spans="2:35" ht="12.75" x14ac:dyDescent="0.2">
      <c r="B690" s="30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I690" s="32"/>
    </row>
    <row r="691" spans="2:35" ht="12.75" x14ac:dyDescent="0.2">
      <c r="B691" s="30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I691" s="32"/>
    </row>
    <row r="692" spans="2:35" ht="12.75" x14ac:dyDescent="0.2">
      <c r="B692" s="30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I692" s="32"/>
    </row>
    <row r="693" spans="2:35" ht="12.75" x14ac:dyDescent="0.2">
      <c r="B693" s="30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I693" s="32"/>
    </row>
    <row r="694" spans="2:35" ht="12.75" x14ac:dyDescent="0.2">
      <c r="B694" s="30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I694" s="32"/>
    </row>
    <row r="695" spans="2:35" ht="12.75" x14ac:dyDescent="0.2">
      <c r="B695" s="30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I695" s="32"/>
    </row>
    <row r="696" spans="2:35" ht="12.75" x14ac:dyDescent="0.2">
      <c r="B696" s="30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I696" s="32"/>
    </row>
    <row r="697" spans="2:35" ht="12.75" x14ac:dyDescent="0.2">
      <c r="B697" s="30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I697" s="32"/>
    </row>
    <row r="698" spans="2:35" ht="12.75" x14ac:dyDescent="0.2">
      <c r="B698" s="30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I698" s="32"/>
    </row>
    <row r="699" spans="2:35" ht="12.75" x14ac:dyDescent="0.2">
      <c r="B699" s="30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I699" s="32"/>
    </row>
    <row r="700" spans="2:35" ht="12.75" x14ac:dyDescent="0.2">
      <c r="B700" s="30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I700" s="32"/>
    </row>
    <row r="701" spans="2:35" ht="12.75" x14ac:dyDescent="0.2">
      <c r="B701" s="30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I701" s="32"/>
    </row>
    <row r="702" spans="2:35" ht="12.75" x14ac:dyDescent="0.2">
      <c r="B702" s="30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I702" s="32"/>
    </row>
    <row r="703" spans="2:35" ht="12.75" x14ac:dyDescent="0.2">
      <c r="B703" s="30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I703" s="32"/>
    </row>
    <row r="704" spans="2:35" ht="12.75" x14ac:dyDescent="0.2">
      <c r="B704" s="30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I704" s="32"/>
    </row>
    <row r="705" spans="2:35" ht="12.75" x14ac:dyDescent="0.2">
      <c r="B705" s="30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I705" s="32"/>
    </row>
    <row r="706" spans="2:35" ht="12.75" x14ac:dyDescent="0.2">
      <c r="B706" s="30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I706" s="32"/>
    </row>
    <row r="707" spans="2:35" ht="12.75" x14ac:dyDescent="0.2">
      <c r="B707" s="30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I707" s="32"/>
    </row>
    <row r="708" spans="2:35" ht="12.75" x14ac:dyDescent="0.2">
      <c r="B708" s="30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I708" s="32"/>
    </row>
    <row r="709" spans="2:35" ht="12.75" x14ac:dyDescent="0.2">
      <c r="B709" s="30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I709" s="32"/>
    </row>
    <row r="710" spans="2:35" ht="12.75" x14ac:dyDescent="0.2">
      <c r="B710" s="30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I710" s="32"/>
    </row>
    <row r="711" spans="2:35" ht="12.75" x14ac:dyDescent="0.2">
      <c r="B711" s="30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I711" s="32"/>
    </row>
    <row r="712" spans="2:35" ht="12.75" x14ac:dyDescent="0.2">
      <c r="B712" s="30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I712" s="32"/>
    </row>
    <row r="713" spans="2:35" ht="12.75" x14ac:dyDescent="0.2">
      <c r="B713" s="30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I713" s="32"/>
    </row>
    <row r="714" spans="2:35" ht="12.75" x14ac:dyDescent="0.2">
      <c r="B714" s="30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I714" s="32"/>
    </row>
    <row r="715" spans="2:35" ht="12.75" x14ac:dyDescent="0.2">
      <c r="B715" s="30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I715" s="32"/>
    </row>
    <row r="716" spans="2:35" ht="12.75" x14ac:dyDescent="0.2">
      <c r="B716" s="30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I716" s="32"/>
    </row>
    <row r="717" spans="2:35" ht="12.75" x14ac:dyDescent="0.2">
      <c r="B717" s="30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I717" s="32"/>
    </row>
    <row r="718" spans="2:35" ht="12.75" x14ac:dyDescent="0.2">
      <c r="B718" s="30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I718" s="32"/>
    </row>
    <row r="719" spans="2:35" ht="12.75" x14ac:dyDescent="0.2">
      <c r="B719" s="30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I719" s="32"/>
    </row>
    <row r="720" spans="2:35" ht="12.75" x14ac:dyDescent="0.2">
      <c r="B720" s="30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I720" s="32"/>
    </row>
    <row r="721" spans="2:35" ht="12.75" x14ac:dyDescent="0.2">
      <c r="B721" s="30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I721" s="32"/>
    </row>
    <row r="722" spans="2:35" ht="12.75" x14ac:dyDescent="0.2">
      <c r="B722" s="30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I722" s="32"/>
    </row>
    <row r="723" spans="2:35" ht="12.75" x14ac:dyDescent="0.2">
      <c r="B723" s="30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I723" s="32"/>
    </row>
    <row r="724" spans="2:35" ht="12.75" x14ac:dyDescent="0.2">
      <c r="B724" s="30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I724" s="32"/>
    </row>
    <row r="725" spans="2:35" ht="12.75" x14ac:dyDescent="0.2">
      <c r="B725" s="30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I725" s="32"/>
    </row>
    <row r="726" spans="2:35" ht="12.75" x14ac:dyDescent="0.2">
      <c r="B726" s="30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I726" s="32"/>
    </row>
    <row r="727" spans="2:35" ht="12.75" x14ac:dyDescent="0.2">
      <c r="B727" s="30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I727" s="32"/>
    </row>
    <row r="728" spans="2:35" ht="12.75" x14ac:dyDescent="0.2">
      <c r="B728" s="30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I728" s="32"/>
    </row>
    <row r="729" spans="2:35" ht="12.75" x14ac:dyDescent="0.2">
      <c r="B729" s="30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I729" s="32"/>
    </row>
    <row r="730" spans="2:35" ht="12.75" x14ac:dyDescent="0.2">
      <c r="B730" s="30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I730" s="32"/>
    </row>
    <row r="731" spans="2:35" ht="12.75" x14ac:dyDescent="0.2">
      <c r="B731" s="30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I731" s="32"/>
    </row>
    <row r="732" spans="2:35" ht="12.75" x14ac:dyDescent="0.2">
      <c r="B732" s="30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I732" s="32"/>
    </row>
    <row r="733" spans="2:35" ht="12.75" x14ac:dyDescent="0.2">
      <c r="B733" s="30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I733" s="32"/>
    </row>
    <row r="734" spans="2:35" ht="12.75" x14ac:dyDescent="0.2">
      <c r="B734" s="30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I734" s="32"/>
    </row>
    <row r="735" spans="2:35" ht="12.75" x14ac:dyDescent="0.2">
      <c r="B735" s="30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I735" s="32"/>
    </row>
    <row r="736" spans="2:35" ht="12.75" x14ac:dyDescent="0.2">
      <c r="B736" s="30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I736" s="32"/>
    </row>
    <row r="737" spans="2:35" ht="12.75" x14ac:dyDescent="0.2">
      <c r="B737" s="30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I737" s="32"/>
    </row>
    <row r="738" spans="2:35" ht="12.75" x14ac:dyDescent="0.2">
      <c r="B738" s="30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I738" s="32"/>
    </row>
    <row r="739" spans="2:35" ht="12.75" x14ac:dyDescent="0.2">
      <c r="B739" s="30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I739" s="32"/>
    </row>
    <row r="740" spans="2:35" ht="12.75" x14ac:dyDescent="0.2">
      <c r="B740" s="30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I740" s="32"/>
    </row>
    <row r="741" spans="2:35" ht="12.75" x14ac:dyDescent="0.2">
      <c r="B741" s="30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I741" s="32"/>
    </row>
    <row r="742" spans="2:35" ht="12.75" x14ac:dyDescent="0.2">
      <c r="B742" s="30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I742" s="32"/>
    </row>
    <row r="743" spans="2:35" ht="12.75" x14ac:dyDescent="0.2">
      <c r="B743" s="30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I743" s="32"/>
    </row>
    <row r="744" spans="2:35" ht="12.75" x14ac:dyDescent="0.2">
      <c r="B744" s="30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I744" s="32"/>
    </row>
    <row r="745" spans="2:35" ht="12.75" x14ac:dyDescent="0.2">
      <c r="B745" s="30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I745" s="32"/>
    </row>
    <row r="746" spans="2:35" ht="12.75" x14ac:dyDescent="0.2">
      <c r="B746" s="30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I746" s="32"/>
    </row>
    <row r="747" spans="2:35" ht="12.75" x14ac:dyDescent="0.2">
      <c r="B747" s="30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I747" s="32"/>
    </row>
    <row r="748" spans="2:35" ht="12.75" x14ac:dyDescent="0.2">
      <c r="B748" s="30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I748" s="32"/>
    </row>
    <row r="749" spans="2:35" ht="12.75" x14ac:dyDescent="0.2">
      <c r="B749" s="30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I749" s="32"/>
    </row>
    <row r="750" spans="2:35" ht="12.75" x14ac:dyDescent="0.2">
      <c r="B750" s="30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I750" s="32"/>
    </row>
    <row r="751" spans="2:35" ht="12.75" x14ac:dyDescent="0.2">
      <c r="B751" s="30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I751" s="32"/>
    </row>
    <row r="752" spans="2:35" ht="12.75" x14ac:dyDescent="0.2">
      <c r="B752" s="30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I752" s="32"/>
    </row>
    <row r="753" spans="2:35" ht="12.75" x14ac:dyDescent="0.2">
      <c r="B753" s="30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I753" s="32"/>
    </row>
    <row r="754" spans="2:35" ht="12.75" x14ac:dyDescent="0.2">
      <c r="B754" s="30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I754" s="32"/>
    </row>
    <row r="755" spans="2:35" ht="12.75" x14ac:dyDescent="0.2">
      <c r="B755" s="30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I755" s="32"/>
    </row>
    <row r="756" spans="2:35" ht="12.75" x14ac:dyDescent="0.2">
      <c r="B756" s="30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I756" s="32"/>
    </row>
    <row r="757" spans="2:35" ht="12.75" x14ac:dyDescent="0.2">
      <c r="B757" s="30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I757" s="32"/>
    </row>
    <row r="758" spans="2:35" ht="12.75" x14ac:dyDescent="0.2">
      <c r="B758" s="30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I758" s="32"/>
    </row>
    <row r="759" spans="2:35" ht="12.75" x14ac:dyDescent="0.2">
      <c r="B759" s="30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I759" s="32"/>
    </row>
    <row r="760" spans="2:35" ht="12.75" x14ac:dyDescent="0.2">
      <c r="B760" s="30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I760" s="32"/>
    </row>
    <row r="761" spans="2:35" ht="12.75" x14ac:dyDescent="0.2">
      <c r="B761" s="30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I761" s="32"/>
    </row>
    <row r="762" spans="2:35" ht="12.75" x14ac:dyDescent="0.2">
      <c r="B762" s="30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I762" s="32"/>
    </row>
    <row r="763" spans="2:35" ht="12.75" x14ac:dyDescent="0.2">
      <c r="B763" s="30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I763" s="32"/>
    </row>
    <row r="764" spans="2:35" ht="12.75" x14ac:dyDescent="0.2">
      <c r="B764" s="30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I764" s="32"/>
    </row>
    <row r="765" spans="2:35" ht="12.75" x14ac:dyDescent="0.2">
      <c r="B765" s="30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I765" s="32"/>
    </row>
    <row r="766" spans="2:35" ht="12.75" x14ac:dyDescent="0.2">
      <c r="B766" s="30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I766" s="32"/>
    </row>
    <row r="767" spans="2:35" ht="12.75" x14ac:dyDescent="0.2">
      <c r="B767" s="30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I767" s="32"/>
    </row>
    <row r="768" spans="2:35" ht="12.75" x14ac:dyDescent="0.2">
      <c r="B768" s="30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I768" s="32"/>
    </row>
    <row r="769" spans="2:35" ht="12.75" x14ac:dyDescent="0.2">
      <c r="B769" s="30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I769" s="32"/>
    </row>
    <row r="770" spans="2:35" ht="12.75" x14ac:dyDescent="0.2">
      <c r="B770" s="30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I770" s="32"/>
    </row>
    <row r="771" spans="2:35" ht="12.75" x14ac:dyDescent="0.2">
      <c r="B771" s="30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I771" s="32"/>
    </row>
    <row r="772" spans="2:35" ht="12.75" x14ac:dyDescent="0.2">
      <c r="B772" s="30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I772" s="32"/>
    </row>
    <row r="773" spans="2:35" ht="12.75" x14ac:dyDescent="0.2">
      <c r="B773" s="30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I773" s="32"/>
    </row>
    <row r="774" spans="2:35" ht="12.75" x14ac:dyDescent="0.2">
      <c r="B774" s="30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I774" s="32"/>
    </row>
    <row r="775" spans="2:35" ht="12.75" x14ac:dyDescent="0.2">
      <c r="B775" s="30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I775" s="32"/>
    </row>
    <row r="776" spans="2:35" ht="12.75" x14ac:dyDescent="0.2">
      <c r="B776" s="30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I776" s="32"/>
    </row>
    <row r="777" spans="2:35" ht="12.75" x14ac:dyDescent="0.2">
      <c r="B777" s="30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I777" s="32"/>
    </row>
    <row r="778" spans="2:35" ht="12.75" x14ac:dyDescent="0.2">
      <c r="B778" s="30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I778" s="32"/>
    </row>
    <row r="779" spans="2:35" ht="12.75" x14ac:dyDescent="0.2">
      <c r="B779" s="30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I779" s="32"/>
    </row>
    <row r="780" spans="2:35" ht="12.75" x14ac:dyDescent="0.2">
      <c r="B780" s="30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I780" s="32"/>
    </row>
    <row r="781" spans="2:35" ht="12.75" x14ac:dyDescent="0.2">
      <c r="B781" s="30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I781" s="32"/>
    </row>
    <row r="782" spans="2:35" ht="12.75" x14ac:dyDescent="0.2">
      <c r="B782" s="30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I782" s="32"/>
    </row>
    <row r="783" spans="2:35" ht="12.75" x14ac:dyDescent="0.2">
      <c r="B783" s="30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I783" s="32"/>
    </row>
    <row r="784" spans="2:35" ht="12.75" x14ac:dyDescent="0.2">
      <c r="B784" s="30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I784" s="32"/>
    </row>
    <row r="785" spans="2:35" ht="12.75" x14ac:dyDescent="0.2">
      <c r="B785" s="30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I785" s="32"/>
    </row>
    <row r="786" spans="2:35" ht="12.75" x14ac:dyDescent="0.2">
      <c r="B786" s="30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I786" s="32"/>
    </row>
    <row r="787" spans="2:35" ht="12.75" x14ac:dyDescent="0.2">
      <c r="B787" s="30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I787" s="32"/>
    </row>
    <row r="788" spans="2:35" ht="12.75" x14ac:dyDescent="0.2">
      <c r="B788" s="30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I788" s="32"/>
    </row>
    <row r="789" spans="2:35" ht="12.75" x14ac:dyDescent="0.2">
      <c r="B789" s="30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I789" s="32"/>
    </row>
    <row r="790" spans="2:35" ht="12.75" x14ac:dyDescent="0.2">
      <c r="B790" s="30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I790" s="32"/>
    </row>
    <row r="791" spans="2:35" ht="12.75" x14ac:dyDescent="0.2">
      <c r="B791" s="30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I791" s="32"/>
    </row>
    <row r="792" spans="2:35" ht="12.75" x14ac:dyDescent="0.2">
      <c r="B792" s="30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I792" s="32"/>
    </row>
    <row r="793" spans="2:35" ht="12.75" x14ac:dyDescent="0.2">
      <c r="B793" s="30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I793" s="32"/>
    </row>
    <row r="794" spans="2:35" ht="12.75" x14ac:dyDescent="0.2">
      <c r="B794" s="30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I794" s="32"/>
    </row>
    <row r="795" spans="2:35" ht="12.75" x14ac:dyDescent="0.2">
      <c r="B795" s="30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I795" s="32"/>
    </row>
    <row r="796" spans="2:35" ht="12.75" x14ac:dyDescent="0.2">
      <c r="B796" s="30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I796" s="32"/>
    </row>
    <row r="797" spans="2:35" ht="12.75" x14ac:dyDescent="0.2">
      <c r="B797" s="30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I797" s="32"/>
    </row>
    <row r="798" spans="2:35" ht="12.75" x14ac:dyDescent="0.2">
      <c r="B798" s="30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I798" s="32"/>
    </row>
    <row r="799" spans="2:35" ht="12.75" x14ac:dyDescent="0.2">
      <c r="B799" s="30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I799" s="32"/>
    </row>
    <row r="800" spans="2:35" ht="12.75" x14ac:dyDescent="0.2">
      <c r="B800" s="30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I800" s="32"/>
    </row>
    <row r="801" spans="2:35" ht="12.75" x14ac:dyDescent="0.2">
      <c r="B801" s="30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I801" s="32"/>
    </row>
    <row r="802" spans="2:35" ht="12.75" x14ac:dyDescent="0.2">
      <c r="B802" s="30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I802" s="32"/>
    </row>
    <row r="803" spans="2:35" ht="12.75" x14ac:dyDescent="0.2">
      <c r="B803" s="30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I803" s="32"/>
    </row>
    <row r="804" spans="2:35" ht="12.75" x14ac:dyDescent="0.2">
      <c r="B804" s="30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I804" s="32"/>
    </row>
    <row r="805" spans="2:35" ht="12.75" x14ac:dyDescent="0.2">
      <c r="B805" s="30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I805" s="32"/>
    </row>
    <row r="806" spans="2:35" ht="12.75" x14ac:dyDescent="0.2">
      <c r="B806" s="30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I806" s="32"/>
    </row>
    <row r="807" spans="2:35" ht="12.75" x14ac:dyDescent="0.2">
      <c r="B807" s="30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I807" s="32"/>
    </row>
    <row r="808" spans="2:35" ht="12.75" x14ac:dyDescent="0.2">
      <c r="B808" s="30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I808" s="32"/>
    </row>
    <row r="809" spans="2:35" ht="12.75" x14ac:dyDescent="0.2">
      <c r="B809" s="30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I809" s="32"/>
    </row>
    <row r="810" spans="2:35" ht="12.75" x14ac:dyDescent="0.2">
      <c r="B810" s="30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I810" s="32"/>
    </row>
    <row r="811" spans="2:35" ht="12.75" x14ac:dyDescent="0.2">
      <c r="B811" s="30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I811" s="32"/>
    </row>
    <row r="812" spans="2:35" ht="12.75" x14ac:dyDescent="0.2">
      <c r="B812" s="30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I812" s="32"/>
    </row>
    <row r="813" spans="2:35" ht="12.75" x14ac:dyDescent="0.2">
      <c r="B813" s="30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I813" s="32"/>
    </row>
    <row r="814" spans="2:35" ht="12.75" x14ac:dyDescent="0.2">
      <c r="B814" s="30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I814" s="32"/>
    </row>
    <row r="815" spans="2:35" ht="12.75" x14ac:dyDescent="0.2">
      <c r="B815" s="30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I815" s="32"/>
    </row>
    <row r="816" spans="2:35" ht="12.75" x14ac:dyDescent="0.2">
      <c r="B816" s="30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I816" s="32"/>
    </row>
    <row r="817" spans="2:35" ht="12.75" x14ac:dyDescent="0.2">
      <c r="B817" s="30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I817" s="32"/>
    </row>
    <row r="818" spans="2:35" ht="12.75" x14ac:dyDescent="0.2">
      <c r="B818" s="30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I818" s="32"/>
    </row>
    <row r="819" spans="2:35" ht="12.75" x14ac:dyDescent="0.2">
      <c r="B819" s="30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I819" s="32"/>
    </row>
    <row r="820" spans="2:35" ht="12.75" x14ac:dyDescent="0.2">
      <c r="B820" s="30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I820" s="32"/>
    </row>
    <row r="821" spans="2:35" ht="12.75" x14ac:dyDescent="0.2">
      <c r="B821" s="30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I821" s="32"/>
    </row>
    <row r="822" spans="2:35" ht="12.75" x14ac:dyDescent="0.2">
      <c r="B822" s="30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I822" s="32"/>
    </row>
    <row r="823" spans="2:35" ht="12.75" x14ac:dyDescent="0.2">
      <c r="B823" s="30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I823" s="32"/>
    </row>
    <row r="824" spans="2:35" ht="12.75" x14ac:dyDescent="0.2">
      <c r="B824" s="30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I824" s="32"/>
    </row>
    <row r="825" spans="2:35" ht="12.75" x14ac:dyDescent="0.2">
      <c r="B825" s="30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I825" s="32"/>
    </row>
    <row r="826" spans="2:35" ht="12.75" x14ac:dyDescent="0.2">
      <c r="B826" s="30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I826" s="32"/>
    </row>
    <row r="827" spans="2:35" ht="12.75" x14ac:dyDescent="0.2">
      <c r="B827" s="30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I827" s="32"/>
    </row>
    <row r="828" spans="2:35" ht="12.75" x14ac:dyDescent="0.2">
      <c r="B828" s="30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I828" s="32"/>
    </row>
    <row r="829" spans="2:35" ht="12.75" x14ac:dyDescent="0.2">
      <c r="B829" s="30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I829" s="32"/>
    </row>
    <row r="830" spans="2:35" ht="12.75" x14ac:dyDescent="0.2">
      <c r="B830" s="30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I830" s="32"/>
    </row>
    <row r="831" spans="2:35" ht="12.75" x14ac:dyDescent="0.2">
      <c r="B831" s="30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I831" s="32"/>
    </row>
    <row r="832" spans="2:35" ht="12.75" x14ac:dyDescent="0.2">
      <c r="B832" s="30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I832" s="32"/>
    </row>
    <row r="833" spans="2:35" ht="12.75" x14ac:dyDescent="0.2">
      <c r="B833" s="30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I833" s="32"/>
    </row>
    <row r="834" spans="2:35" ht="12.75" x14ac:dyDescent="0.2">
      <c r="B834" s="30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I834" s="32"/>
    </row>
    <row r="835" spans="2:35" ht="12.75" x14ac:dyDescent="0.2">
      <c r="B835" s="30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I835" s="32"/>
    </row>
    <row r="836" spans="2:35" ht="12.75" x14ac:dyDescent="0.2">
      <c r="B836" s="30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I836" s="32"/>
    </row>
    <row r="837" spans="2:35" ht="12.75" x14ac:dyDescent="0.2">
      <c r="B837" s="30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I837" s="32"/>
    </row>
    <row r="838" spans="2:35" ht="12.75" x14ac:dyDescent="0.2">
      <c r="B838" s="30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I838" s="32"/>
    </row>
    <row r="839" spans="2:35" ht="12.75" x14ac:dyDescent="0.2">
      <c r="B839" s="30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I839" s="32"/>
    </row>
    <row r="840" spans="2:35" ht="12.75" x14ac:dyDescent="0.2">
      <c r="B840" s="30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I840" s="32"/>
    </row>
    <row r="841" spans="2:35" ht="12.75" x14ac:dyDescent="0.2">
      <c r="B841" s="30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I841" s="32"/>
    </row>
    <row r="842" spans="2:35" ht="12.75" x14ac:dyDescent="0.2">
      <c r="B842" s="30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I842" s="32"/>
    </row>
    <row r="843" spans="2:35" ht="12.75" x14ac:dyDescent="0.2">
      <c r="B843" s="30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I843" s="32"/>
    </row>
    <row r="844" spans="2:35" ht="12.75" x14ac:dyDescent="0.2">
      <c r="B844" s="30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I844" s="32"/>
    </row>
    <row r="845" spans="2:35" ht="12.75" x14ac:dyDescent="0.2">
      <c r="B845" s="30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I845" s="32"/>
    </row>
    <row r="846" spans="2:35" ht="12.75" x14ac:dyDescent="0.2">
      <c r="B846" s="30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I846" s="32"/>
    </row>
    <row r="847" spans="2:35" ht="12.75" x14ac:dyDescent="0.2">
      <c r="B847" s="30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I847" s="32"/>
    </row>
    <row r="848" spans="2:35" ht="12.75" x14ac:dyDescent="0.2">
      <c r="B848" s="30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I848" s="32"/>
    </row>
    <row r="849" spans="2:35" ht="12.75" x14ac:dyDescent="0.2">
      <c r="B849" s="30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I849" s="32"/>
    </row>
    <row r="850" spans="2:35" ht="12.75" x14ac:dyDescent="0.2">
      <c r="B850" s="30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I850" s="32"/>
    </row>
    <row r="851" spans="2:35" ht="12.75" x14ac:dyDescent="0.2">
      <c r="B851" s="30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I851" s="32"/>
    </row>
    <row r="852" spans="2:35" ht="12.75" x14ac:dyDescent="0.2">
      <c r="B852" s="30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I852" s="32"/>
    </row>
    <row r="853" spans="2:35" ht="12.75" x14ac:dyDescent="0.2">
      <c r="B853" s="30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I853" s="32"/>
    </row>
    <row r="854" spans="2:35" ht="12.75" x14ac:dyDescent="0.2">
      <c r="B854" s="30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I854" s="32"/>
    </row>
    <row r="855" spans="2:35" ht="12.75" x14ac:dyDescent="0.2">
      <c r="B855" s="30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I855" s="32"/>
    </row>
    <row r="856" spans="2:35" ht="12.75" x14ac:dyDescent="0.2">
      <c r="B856" s="30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I856" s="32"/>
    </row>
    <row r="857" spans="2:35" ht="12.75" x14ac:dyDescent="0.2">
      <c r="B857" s="30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I857" s="32"/>
    </row>
    <row r="858" spans="2:35" ht="12.75" x14ac:dyDescent="0.2">
      <c r="B858" s="30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I858" s="32"/>
    </row>
    <row r="859" spans="2:35" ht="12.75" x14ac:dyDescent="0.2">
      <c r="B859" s="30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I859" s="32"/>
    </row>
    <row r="860" spans="2:35" ht="12.75" x14ac:dyDescent="0.2">
      <c r="B860" s="30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I860" s="32"/>
    </row>
    <row r="861" spans="2:35" ht="12.75" x14ac:dyDescent="0.2">
      <c r="B861" s="30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I861" s="32"/>
    </row>
    <row r="862" spans="2:35" ht="12.75" x14ac:dyDescent="0.2">
      <c r="B862" s="30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I862" s="32"/>
    </row>
    <row r="863" spans="2:35" ht="12.75" x14ac:dyDescent="0.2">
      <c r="B863" s="30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I863" s="32"/>
    </row>
    <row r="864" spans="2:35" ht="12.75" x14ac:dyDescent="0.2">
      <c r="B864" s="30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I864" s="32"/>
    </row>
    <row r="865" spans="2:35" ht="12.75" x14ac:dyDescent="0.2">
      <c r="B865" s="30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I865" s="32"/>
    </row>
    <row r="866" spans="2:35" ht="12.75" x14ac:dyDescent="0.2">
      <c r="B866" s="30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I866" s="32"/>
    </row>
    <row r="867" spans="2:35" ht="12.75" x14ac:dyDescent="0.2">
      <c r="B867" s="30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I867" s="32"/>
    </row>
    <row r="868" spans="2:35" ht="12.75" x14ac:dyDescent="0.2">
      <c r="B868" s="30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I868" s="32"/>
    </row>
    <row r="869" spans="2:35" ht="12.75" x14ac:dyDescent="0.2">
      <c r="B869" s="30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I869" s="32"/>
    </row>
    <row r="870" spans="2:35" ht="12.75" x14ac:dyDescent="0.2">
      <c r="B870" s="30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I870" s="32"/>
    </row>
    <row r="871" spans="2:35" ht="12.75" x14ac:dyDescent="0.2">
      <c r="B871" s="30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I871" s="32"/>
    </row>
    <row r="872" spans="2:35" ht="12.75" x14ac:dyDescent="0.2">
      <c r="B872" s="30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I872" s="32"/>
    </row>
    <row r="873" spans="2:35" ht="12.75" x14ac:dyDescent="0.2">
      <c r="B873" s="30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I873" s="32"/>
    </row>
    <row r="874" spans="2:35" ht="12.75" x14ac:dyDescent="0.2">
      <c r="B874" s="30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I874" s="32"/>
    </row>
    <row r="875" spans="2:35" ht="12.75" x14ac:dyDescent="0.2">
      <c r="B875" s="30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I875" s="32"/>
    </row>
    <row r="876" spans="2:35" ht="12.75" x14ac:dyDescent="0.2">
      <c r="B876" s="30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I876" s="32"/>
    </row>
    <row r="877" spans="2:35" ht="12.75" x14ac:dyDescent="0.2">
      <c r="B877" s="30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I877" s="32"/>
    </row>
    <row r="878" spans="2:35" ht="12.75" x14ac:dyDescent="0.2">
      <c r="B878" s="30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I878" s="32"/>
    </row>
    <row r="879" spans="2:35" ht="12.75" x14ac:dyDescent="0.2">
      <c r="B879" s="30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I879" s="32"/>
    </row>
    <row r="880" spans="2:35" ht="12.75" x14ac:dyDescent="0.2">
      <c r="B880" s="30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I880" s="32"/>
    </row>
    <row r="881" spans="2:35" ht="12.75" x14ac:dyDescent="0.2">
      <c r="B881" s="30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I881" s="32"/>
    </row>
    <row r="882" spans="2:35" ht="12.75" x14ac:dyDescent="0.2">
      <c r="B882" s="30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I882" s="32"/>
    </row>
    <row r="883" spans="2:35" ht="12.75" x14ac:dyDescent="0.2">
      <c r="B883" s="30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I883" s="32"/>
    </row>
    <row r="884" spans="2:35" ht="12.75" x14ac:dyDescent="0.2">
      <c r="B884" s="30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I884" s="32"/>
    </row>
    <row r="885" spans="2:35" ht="12.75" x14ac:dyDescent="0.2">
      <c r="B885" s="30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I885" s="32"/>
    </row>
    <row r="886" spans="2:35" ht="12.75" x14ac:dyDescent="0.2">
      <c r="B886" s="30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I886" s="32"/>
    </row>
    <row r="887" spans="2:35" ht="12.75" x14ac:dyDescent="0.2">
      <c r="B887" s="30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I887" s="32"/>
    </row>
    <row r="888" spans="2:35" ht="12.75" x14ac:dyDescent="0.2">
      <c r="B888" s="30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I888" s="32"/>
    </row>
    <row r="889" spans="2:35" ht="12.75" x14ac:dyDescent="0.2">
      <c r="B889" s="30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I889" s="32"/>
    </row>
    <row r="890" spans="2:35" ht="12.75" x14ac:dyDescent="0.2">
      <c r="B890" s="30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I890" s="32"/>
    </row>
    <row r="891" spans="2:35" ht="12.75" x14ac:dyDescent="0.2">
      <c r="B891" s="30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I891" s="32"/>
    </row>
    <row r="892" spans="2:35" ht="12.75" x14ac:dyDescent="0.2">
      <c r="B892" s="30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I892" s="32"/>
    </row>
    <row r="893" spans="2:35" ht="12.75" x14ac:dyDescent="0.2">
      <c r="B893" s="30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I893" s="32"/>
    </row>
    <row r="894" spans="2:35" ht="12.75" x14ac:dyDescent="0.2">
      <c r="B894" s="30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I894" s="32"/>
    </row>
    <row r="895" spans="2:35" ht="12.75" x14ac:dyDescent="0.2">
      <c r="B895" s="30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I895" s="32"/>
    </row>
    <row r="896" spans="2:35" ht="12.75" x14ac:dyDescent="0.2">
      <c r="B896" s="30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I896" s="32"/>
    </row>
    <row r="897" spans="2:35" ht="12.75" x14ac:dyDescent="0.2">
      <c r="B897" s="30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I897" s="32"/>
    </row>
    <row r="898" spans="2:35" ht="12.75" x14ac:dyDescent="0.2">
      <c r="B898" s="30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I898" s="32"/>
    </row>
    <row r="899" spans="2:35" ht="12.75" x14ac:dyDescent="0.2">
      <c r="B899" s="30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I899" s="32"/>
    </row>
    <row r="900" spans="2:35" ht="12.75" x14ac:dyDescent="0.2">
      <c r="B900" s="30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I900" s="32"/>
    </row>
    <row r="901" spans="2:35" ht="12.75" x14ac:dyDescent="0.2">
      <c r="B901" s="30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I901" s="32"/>
    </row>
    <row r="902" spans="2:35" ht="12.75" x14ac:dyDescent="0.2">
      <c r="B902" s="30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I902" s="32"/>
    </row>
    <row r="903" spans="2:35" ht="12.75" x14ac:dyDescent="0.2">
      <c r="B903" s="30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I903" s="32"/>
    </row>
    <row r="904" spans="2:35" ht="12.75" x14ac:dyDescent="0.2">
      <c r="B904" s="30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I904" s="32"/>
    </row>
    <row r="905" spans="2:35" ht="12.75" x14ac:dyDescent="0.2">
      <c r="B905" s="30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I905" s="32"/>
    </row>
    <row r="906" spans="2:35" ht="12.75" x14ac:dyDescent="0.2">
      <c r="B906" s="30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I906" s="32"/>
    </row>
    <row r="907" spans="2:35" ht="12.75" x14ac:dyDescent="0.2">
      <c r="B907" s="30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I907" s="32"/>
    </row>
    <row r="908" spans="2:35" ht="12.75" x14ac:dyDescent="0.2">
      <c r="B908" s="30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I908" s="32"/>
    </row>
    <row r="909" spans="2:35" ht="12.75" x14ac:dyDescent="0.2">
      <c r="B909" s="30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I909" s="32"/>
    </row>
    <row r="910" spans="2:35" ht="12.75" x14ac:dyDescent="0.2">
      <c r="B910" s="30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I910" s="32"/>
    </row>
    <row r="911" spans="2:35" ht="12.75" x14ac:dyDescent="0.2">
      <c r="B911" s="30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I911" s="32"/>
    </row>
    <row r="912" spans="2:35" ht="12.75" x14ac:dyDescent="0.2">
      <c r="B912" s="30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I912" s="32"/>
    </row>
    <row r="913" spans="2:35" ht="12.75" x14ac:dyDescent="0.2">
      <c r="B913" s="30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I913" s="32"/>
    </row>
    <row r="914" spans="2:35" ht="12.75" x14ac:dyDescent="0.2">
      <c r="B914" s="30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I914" s="32"/>
    </row>
    <row r="915" spans="2:35" ht="12.75" x14ac:dyDescent="0.2">
      <c r="B915" s="30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I915" s="32"/>
    </row>
    <row r="916" spans="2:35" ht="12.75" x14ac:dyDescent="0.2">
      <c r="B916" s="30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I916" s="32"/>
    </row>
    <row r="917" spans="2:35" ht="12.75" x14ac:dyDescent="0.2">
      <c r="B917" s="30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I917" s="32"/>
    </row>
    <row r="918" spans="2:35" ht="12.75" x14ac:dyDescent="0.2">
      <c r="B918" s="30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I918" s="32"/>
    </row>
    <row r="919" spans="2:35" ht="12.75" x14ac:dyDescent="0.2">
      <c r="B919" s="30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I919" s="32"/>
    </row>
    <row r="920" spans="2:35" ht="12.75" x14ac:dyDescent="0.2">
      <c r="B920" s="30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I920" s="32"/>
    </row>
    <row r="921" spans="2:35" ht="12.75" x14ac:dyDescent="0.2">
      <c r="B921" s="30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I921" s="32"/>
    </row>
    <row r="922" spans="2:35" ht="12.75" x14ac:dyDescent="0.2">
      <c r="B922" s="30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I922" s="32"/>
    </row>
    <row r="923" spans="2:35" ht="12.75" x14ac:dyDescent="0.2">
      <c r="B923" s="30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I923" s="32"/>
    </row>
    <row r="924" spans="2:35" ht="12.75" x14ac:dyDescent="0.2">
      <c r="B924" s="30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I924" s="32"/>
    </row>
    <row r="925" spans="2:35" ht="12.75" x14ac:dyDescent="0.2">
      <c r="B925" s="30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I925" s="32"/>
    </row>
    <row r="926" spans="2:35" ht="12.75" x14ac:dyDescent="0.2">
      <c r="B926" s="30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I926" s="32"/>
    </row>
    <row r="927" spans="2:35" ht="12.75" x14ac:dyDescent="0.2">
      <c r="B927" s="30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I927" s="32"/>
    </row>
    <row r="928" spans="2:35" ht="12.75" x14ac:dyDescent="0.2">
      <c r="B928" s="30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I928" s="32"/>
    </row>
    <row r="929" spans="2:35" ht="12.75" x14ac:dyDescent="0.2">
      <c r="B929" s="30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I929" s="32"/>
    </row>
    <row r="930" spans="2:35" ht="12.75" x14ac:dyDescent="0.2">
      <c r="B930" s="30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I930" s="32"/>
    </row>
    <row r="931" spans="2:35" ht="12.75" x14ac:dyDescent="0.2">
      <c r="B931" s="30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I931" s="32"/>
    </row>
    <row r="932" spans="2:35" ht="12.75" x14ac:dyDescent="0.2">
      <c r="B932" s="30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I932" s="32"/>
    </row>
    <row r="933" spans="2:35" ht="12.75" x14ac:dyDescent="0.2">
      <c r="B933" s="30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I933" s="32"/>
    </row>
    <row r="934" spans="2:35" ht="12.75" x14ac:dyDescent="0.2">
      <c r="B934" s="30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I934" s="32"/>
    </row>
    <row r="935" spans="2:35" ht="12.75" x14ac:dyDescent="0.2">
      <c r="B935" s="30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I935" s="32"/>
    </row>
    <row r="936" spans="2:35" ht="12.75" x14ac:dyDescent="0.2">
      <c r="B936" s="30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I936" s="32"/>
    </row>
    <row r="937" spans="2:35" ht="12.75" x14ac:dyDescent="0.2">
      <c r="B937" s="30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I937" s="32"/>
    </row>
    <row r="938" spans="2:35" ht="12.75" x14ac:dyDescent="0.2">
      <c r="B938" s="30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I938" s="32"/>
    </row>
    <row r="939" spans="2:35" ht="12.75" x14ac:dyDescent="0.2">
      <c r="B939" s="30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I939" s="32"/>
    </row>
    <row r="940" spans="2:35" ht="12.75" x14ac:dyDescent="0.2">
      <c r="B940" s="30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I940" s="32"/>
    </row>
    <row r="941" spans="2:35" ht="12.75" x14ac:dyDescent="0.2">
      <c r="B941" s="30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I941" s="32"/>
    </row>
    <row r="942" spans="2:35" ht="12.75" x14ac:dyDescent="0.2">
      <c r="B942" s="30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I942" s="32"/>
    </row>
    <row r="943" spans="2:35" ht="12.75" x14ac:dyDescent="0.2">
      <c r="B943" s="30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I943" s="32"/>
    </row>
    <row r="944" spans="2:35" ht="12.75" x14ac:dyDescent="0.2">
      <c r="B944" s="30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I944" s="32"/>
    </row>
    <row r="945" spans="2:35" ht="12.75" x14ac:dyDescent="0.2">
      <c r="B945" s="30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I945" s="32"/>
    </row>
    <row r="946" spans="2:35" ht="12.75" x14ac:dyDescent="0.2">
      <c r="B946" s="30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I946" s="32"/>
    </row>
    <row r="947" spans="2:35" ht="12.75" x14ac:dyDescent="0.2">
      <c r="B947" s="30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I947" s="32"/>
    </row>
    <row r="948" spans="2:35" ht="12.75" x14ac:dyDescent="0.2">
      <c r="B948" s="30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I948" s="32"/>
    </row>
    <row r="949" spans="2:35" ht="12.75" x14ac:dyDescent="0.2">
      <c r="B949" s="30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I949" s="32"/>
    </row>
    <row r="950" spans="2:35" ht="12.75" x14ac:dyDescent="0.2">
      <c r="B950" s="30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I950" s="32"/>
    </row>
    <row r="951" spans="2:35" ht="12.75" x14ac:dyDescent="0.2">
      <c r="B951" s="30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I951" s="32"/>
    </row>
    <row r="952" spans="2:35" ht="12.75" x14ac:dyDescent="0.2">
      <c r="B952" s="30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I952" s="32"/>
    </row>
    <row r="953" spans="2:35" ht="12.75" x14ac:dyDescent="0.2">
      <c r="B953" s="30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I953" s="32"/>
    </row>
    <row r="954" spans="2:35" ht="12.75" x14ac:dyDescent="0.2">
      <c r="B954" s="30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I954" s="32"/>
    </row>
    <row r="955" spans="2:35" ht="12.75" x14ac:dyDescent="0.2">
      <c r="B955" s="30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I955" s="32"/>
    </row>
    <row r="956" spans="2:35" ht="12.75" x14ac:dyDescent="0.2">
      <c r="B956" s="30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I956" s="32"/>
    </row>
    <row r="957" spans="2:35" ht="12.75" x14ac:dyDescent="0.2">
      <c r="B957" s="30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I957" s="32"/>
    </row>
    <row r="958" spans="2:35" ht="12.75" x14ac:dyDescent="0.2">
      <c r="B958" s="30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I958" s="32"/>
    </row>
    <row r="959" spans="2:35" ht="12.75" x14ac:dyDescent="0.2">
      <c r="B959" s="30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I959" s="32"/>
    </row>
    <row r="960" spans="2:35" ht="12.75" x14ac:dyDescent="0.2">
      <c r="B960" s="30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I960" s="32"/>
    </row>
    <row r="961" spans="2:35" ht="12.75" x14ac:dyDescent="0.2">
      <c r="B961" s="30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I961" s="32"/>
    </row>
    <row r="962" spans="2:35" ht="12.75" x14ac:dyDescent="0.2">
      <c r="B962" s="30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I962" s="32"/>
    </row>
    <row r="963" spans="2:35" ht="12.75" x14ac:dyDescent="0.2">
      <c r="B963" s="30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I963" s="32"/>
    </row>
    <row r="964" spans="2:35" ht="12.75" x14ac:dyDescent="0.2">
      <c r="B964" s="30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I964" s="32"/>
    </row>
    <row r="965" spans="2:35" ht="12.75" x14ac:dyDescent="0.2">
      <c r="B965" s="30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I965" s="32"/>
    </row>
    <row r="966" spans="2:35" ht="12.75" x14ac:dyDescent="0.2">
      <c r="B966" s="30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I966" s="32"/>
    </row>
    <row r="967" spans="2:35" ht="12.75" x14ac:dyDescent="0.2">
      <c r="B967" s="30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I967" s="32"/>
    </row>
    <row r="968" spans="2:35" ht="12.75" x14ac:dyDescent="0.2">
      <c r="B968" s="30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I968" s="32"/>
    </row>
    <row r="969" spans="2:35" ht="12.75" x14ac:dyDescent="0.2">
      <c r="B969" s="30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I969" s="32"/>
    </row>
    <row r="970" spans="2:35" ht="12.75" x14ac:dyDescent="0.2">
      <c r="B970" s="30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I970" s="32"/>
    </row>
    <row r="971" spans="2:35" ht="12.75" x14ac:dyDescent="0.2">
      <c r="B971" s="30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I971" s="32"/>
    </row>
    <row r="972" spans="2:35" ht="12.75" x14ac:dyDescent="0.2">
      <c r="B972" s="30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I972" s="32"/>
    </row>
    <row r="973" spans="2:35" ht="12.75" x14ac:dyDescent="0.2">
      <c r="B973" s="30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I973" s="32"/>
    </row>
    <row r="974" spans="2:35" ht="12.75" x14ac:dyDescent="0.2">
      <c r="B974" s="30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I974" s="32"/>
    </row>
    <row r="975" spans="2:35" ht="12.75" x14ac:dyDescent="0.2">
      <c r="B975" s="30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I975" s="32"/>
    </row>
    <row r="976" spans="2:35" ht="12.75" x14ac:dyDescent="0.2">
      <c r="B976" s="30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I976" s="32"/>
    </row>
    <row r="977" spans="2:35" ht="12.75" x14ac:dyDescent="0.2">
      <c r="B977" s="30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I977" s="32"/>
    </row>
    <row r="978" spans="2:35" ht="12.75" x14ac:dyDescent="0.2">
      <c r="B978" s="30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I978" s="32"/>
    </row>
    <row r="979" spans="2:35" ht="12.75" x14ac:dyDescent="0.2">
      <c r="B979" s="30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I979" s="32"/>
    </row>
    <row r="980" spans="2:35" ht="12.75" x14ac:dyDescent="0.2">
      <c r="B980" s="30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I980" s="32"/>
    </row>
    <row r="981" spans="2:35" ht="12.75" x14ac:dyDescent="0.2">
      <c r="B981" s="30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I981" s="32"/>
    </row>
    <row r="982" spans="2:35" ht="12.75" x14ac:dyDescent="0.2">
      <c r="B982" s="30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I982" s="32"/>
    </row>
    <row r="983" spans="2:35" ht="12.75" x14ac:dyDescent="0.2">
      <c r="B983" s="30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I983" s="32"/>
    </row>
    <row r="984" spans="2:35" ht="12.75" x14ac:dyDescent="0.2">
      <c r="B984" s="30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I984" s="32"/>
    </row>
    <row r="985" spans="2:35" ht="12.75" x14ac:dyDescent="0.2">
      <c r="B985" s="30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I985" s="32"/>
    </row>
    <row r="986" spans="2:35" ht="12.75" x14ac:dyDescent="0.2">
      <c r="B986" s="30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I986" s="32"/>
    </row>
    <row r="987" spans="2:35" ht="12.75" x14ac:dyDescent="0.2">
      <c r="B987" s="30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I987" s="32"/>
    </row>
    <row r="988" spans="2:35" ht="12.75" x14ac:dyDescent="0.2">
      <c r="B988" s="30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I988" s="32"/>
    </row>
    <row r="989" spans="2:35" ht="12.75" x14ac:dyDescent="0.2">
      <c r="B989" s="30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I989" s="32"/>
    </row>
    <row r="990" spans="2:35" ht="12.75" x14ac:dyDescent="0.2">
      <c r="B990" s="30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I990" s="32"/>
    </row>
    <row r="991" spans="2:35" ht="12.75" x14ac:dyDescent="0.2">
      <c r="B991" s="30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I991" s="32"/>
    </row>
    <row r="992" spans="2:35" ht="12.75" x14ac:dyDescent="0.2">
      <c r="B992" s="30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I992" s="32"/>
    </row>
  </sheetData>
  <sheetProtection algorithmName="SHA-512" hashValue="IPA8fG3YFFFKK9LVXldTOGPeVrwJBbbrxuDrwwuDvJYCcnMNYsDvPay7hpz8zunXo9wrwNcxmClSOIGc+pawmg==" saltValue="poTTapLyC09Xu0HhB19Kog==" spinCount="100000" sheet="1" selectLockedCells="1"/>
  <mergeCells count="57">
    <mergeCell ref="AG37:AI38"/>
    <mergeCell ref="N41:W41"/>
    <mergeCell ref="N42:AI42"/>
    <mergeCell ref="N43:AI44"/>
    <mergeCell ref="A44:M44"/>
    <mergeCell ref="A36:L36"/>
    <mergeCell ref="S36:AI36"/>
    <mergeCell ref="C47:AG47"/>
    <mergeCell ref="A31:AH31"/>
    <mergeCell ref="A33:B33"/>
    <mergeCell ref="S39:AF39"/>
    <mergeCell ref="AG39:AI39"/>
    <mergeCell ref="A37:G38"/>
    <mergeCell ref="A39:G39"/>
    <mergeCell ref="H37:L38"/>
    <mergeCell ref="H39:L39"/>
    <mergeCell ref="S35:AI35"/>
    <mergeCell ref="A35:L35"/>
    <mergeCell ref="S37:AF38"/>
    <mergeCell ref="C46:AG46"/>
    <mergeCell ref="C45:AG45"/>
    <mergeCell ref="A25:A30"/>
    <mergeCell ref="AH25:AH30"/>
    <mergeCell ref="AI25:AI30"/>
    <mergeCell ref="AJ25:AJ30"/>
    <mergeCell ref="A14:AH14"/>
    <mergeCell ref="A15:A18"/>
    <mergeCell ref="AH15:AH18"/>
    <mergeCell ref="AI15:AI18"/>
    <mergeCell ref="AJ15:AJ18"/>
    <mergeCell ref="A19:AH19"/>
    <mergeCell ref="A20:A23"/>
    <mergeCell ref="AH20:AH23"/>
    <mergeCell ref="AI20:AI23"/>
    <mergeCell ref="AJ20:AJ23"/>
    <mergeCell ref="A24:AH24"/>
    <mergeCell ref="A10:A13"/>
    <mergeCell ref="AH10:AH13"/>
    <mergeCell ref="AI10:AI13"/>
    <mergeCell ref="AJ10:AJ13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3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8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0:AJ23">
    <cfRule type="colorScale" priority="2">
      <colorScale>
        <cfvo type="num" val="0"/>
        <cfvo type="num" val="10"/>
        <color rgb="FFFFC000"/>
        <color rgb="FFFF0000"/>
      </colorScale>
    </cfRule>
  </conditionalFormatting>
  <dataValidations yWindow="302" count="4">
    <dataValidation type="decimal" allowBlank="1" showInputMessage="1" showErrorMessage="1" promptTitle="Insert numerical value only." prompt="Insert number value. Round value to the nearest quarter._x000a__x000a_1, 1.25, 1.5, 1.75..." sqref="AF11:AG11 C10:AG10 C12:AG13 C32:AG32 C15:AG18 C11:AD11 C20:AG23" xr:uid="{00000000-0002-0000-0700-000000000000}">
      <formula1>0</formula1>
      <formula2>100</formula2>
    </dataValidation>
    <dataValidation type="whole" operator="equal" allowBlank="1" showInputMessage="1" showErrorMessage="1" sqref="AG8:AI8" xr:uid="{00000000-0002-0000-0700-000001000000}">
      <formula1>100</formula1>
    </dataValidation>
    <dataValidation type="list" allowBlank="1" showInputMessage="1" showErrorMessage="1" sqref="B15:B18" xr:uid="{00000000-0002-0000-0700-000002000000}">
      <formula1>$F$53:$F$72</formula1>
    </dataValidation>
    <dataValidation type="list" allowBlank="1" showInputMessage="1" showErrorMessage="1" sqref="B25:B30 B10:B13" xr:uid="{00000000-0002-0000-0700-000003000000}">
      <formula1>$A$53:$A$72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AJ992"/>
  <sheetViews>
    <sheetView view="pageBreakPreview" zoomScaleNormal="100" zoomScaleSheetLayoutView="100" workbookViewId="0">
      <selection activeCell="C32" activeCellId="3" sqref="C10:AG13 C15:AG18 C20:AG23 C32:AG32"/>
    </sheetView>
  </sheetViews>
  <sheetFormatPr defaultColWidth="14.28515625" defaultRowHeight="15.75" customHeight="1" x14ac:dyDescent="0.2"/>
  <cols>
    <col min="1" max="1" width="13.85546875" style="29" customWidth="1"/>
    <col min="2" max="2" width="30.7109375" style="29" customWidth="1"/>
    <col min="3" max="33" width="5.7109375" style="29" customWidth="1"/>
    <col min="34" max="34" width="10.7109375" style="29" customWidth="1"/>
    <col min="35" max="35" width="12.7109375" style="29" customWidth="1"/>
    <col min="36" max="36" width="8" style="29" customWidth="1"/>
    <col min="37" max="16384" width="14.28515625" style="29"/>
  </cols>
  <sheetData>
    <row r="1" spans="1:36" ht="6.75" customHeight="1" x14ac:dyDescent="0.35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8"/>
    </row>
    <row r="2" spans="1:36" ht="23.25" x14ac:dyDescent="0.35">
      <c r="A2" s="134" t="s">
        <v>13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</row>
    <row r="3" spans="1:36" ht="4.5" customHeight="1" x14ac:dyDescent="0.2">
      <c r="B3" s="30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I3" s="32"/>
    </row>
    <row r="4" spans="1:36" ht="18" x14ac:dyDescent="0.25">
      <c r="A4" s="135" t="s">
        <v>36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</row>
    <row r="5" spans="1:36" ht="18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4"/>
    </row>
    <row r="6" spans="1:36" ht="12.75" x14ac:dyDescent="0.2">
      <c r="A6" s="35" t="s">
        <v>0</v>
      </c>
      <c r="B6" s="24" t="str">
        <f>'Auto-Fill Personal Data'!B1</f>
        <v>Insert Name from Auto-Fill Tab</v>
      </c>
      <c r="C6" s="136" t="s">
        <v>6</v>
      </c>
      <c r="D6" s="137"/>
      <c r="E6" s="138"/>
      <c r="F6" s="139" t="str">
        <f>'Auto-Fill Personal Data'!B3</f>
        <v>Insert Position from Auto-Fill Tab</v>
      </c>
      <c r="G6" s="140"/>
      <c r="H6" s="140"/>
      <c r="I6" s="140"/>
      <c r="J6" s="140"/>
      <c r="K6" s="140"/>
      <c r="L6" s="140"/>
      <c r="M6" s="140"/>
      <c r="N6" s="140"/>
      <c r="O6" s="141"/>
      <c r="P6" s="136" t="s">
        <v>1</v>
      </c>
      <c r="Q6" s="137"/>
      <c r="R6" s="137"/>
      <c r="S6" s="137"/>
      <c r="T6" s="138"/>
      <c r="U6" s="142" t="str">
        <f>'Auto-Fill Personal Data'!B5:B5</f>
        <v>Insert School Site or Department from Auto-Fill Tab</v>
      </c>
      <c r="V6" s="143"/>
      <c r="W6" s="143"/>
      <c r="X6" s="143"/>
      <c r="Y6" s="143"/>
      <c r="Z6" s="143"/>
      <c r="AA6" s="144"/>
      <c r="AB6" s="110" t="s">
        <v>2</v>
      </c>
      <c r="AC6" s="116"/>
      <c r="AD6" s="117"/>
      <c r="AE6" s="145">
        <v>45261</v>
      </c>
      <c r="AF6" s="146"/>
      <c r="AG6" s="146"/>
      <c r="AH6" s="146"/>
      <c r="AI6" s="147"/>
    </row>
    <row r="7" spans="1:36" ht="7.5" customHeight="1" x14ac:dyDescent="0.2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I7" s="32"/>
    </row>
    <row r="8" spans="1:36" s="37" customFormat="1" ht="33" customHeight="1" x14ac:dyDescent="0.3">
      <c r="A8" s="36" t="s">
        <v>19</v>
      </c>
      <c r="B8" s="11" t="str">
        <f>'Auto-Fill Personal Data'!B7</f>
        <v>Insert Full Employee ID Number  from Auto-Fill Tab</v>
      </c>
      <c r="C8" s="110" t="s">
        <v>26</v>
      </c>
      <c r="D8" s="111"/>
      <c r="E8" s="112"/>
      <c r="F8" s="113">
        <f>'Auto-Fill Personal Data'!B11</f>
        <v>0</v>
      </c>
      <c r="G8" s="114"/>
      <c r="H8" s="114"/>
      <c r="I8" s="114"/>
      <c r="J8" s="115"/>
      <c r="K8" s="110" t="s">
        <v>27</v>
      </c>
      <c r="L8" s="116"/>
      <c r="M8" s="117"/>
      <c r="N8" s="118">
        <f>'Auto-Fill Personal Data'!B15</f>
        <v>0</v>
      </c>
      <c r="O8" s="119"/>
      <c r="P8" s="119"/>
      <c r="Q8" s="119"/>
      <c r="R8" s="119"/>
      <c r="S8" s="120" t="s">
        <v>28</v>
      </c>
      <c r="T8" s="121"/>
      <c r="U8" s="122"/>
      <c r="V8" s="123">
        <f>'Auto-Fill Personal Data'!B19</f>
        <v>0</v>
      </c>
      <c r="W8" s="124"/>
      <c r="X8" s="124"/>
      <c r="Y8" s="124"/>
      <c r="Z8" s="124"/>
      <c r="AA8" s="125"/>
      <c r="AB8" s="126" t="s">
        <v>60</v>
      </c>
      <c r="AC8" s="127"/>
      <c r="AD8" s="127"/>
      <c r="AE8" s="127"/>
      <c r="AF8" s="128"/>
      <c r="AG8" s="129">
        <f>SUM(F8+N8+V8)</f>
        <v>0</v>
      </c>
      <c r="AH8" s="130"/>
      <c r="AI8" s="131"/>
      <c r="AJ8" s="132" t="s">
        <v>25</v>
      </c>
    </row>
    <row r="9" spans="1:36" ht="12.75" x14ac:dyDescent="0.2">
      <c r="A9" s="38" t="s">
        <v>30</v>
      </c>
      <c r="B9" s="39" t="s">
        <v>3</v>
      </c>
      <c r="C9" s="40">
        <v>1</v>
      </c>
      <c r="D9" s="40">
        <v>2</v>
      </c>
      <c r="E9" s="40">
        <v>3</v>
      </c>
      <c r="F9" s="40">
        <v>4</v>
      </c>
      <c r="G9" s="40">
        <v>5</v>
      </c>
      <c r="H9" s="40">
        <v>6</v>
      </c>
      <c r="I9" s="40">
        <v>7</v>
      </c>
      <c r="J9" s="40">
        <v>8</v>
      </c>
      <c r="K9" s="40">
        <v>9</v>
      </c>
      <c r="L9" s="40">
        <v>10</v>
      </c>
      <c r="M9" s="40">
        <v>11</v>
      </c>
      <c r="N9" s="40">
        <v>12</v>
      </c>
      <c r="O9" s="40">
        <v>13</v>
      </c>
      <c r="P9" s="40">
        <v>14</v>
      </c>
      <c r="Q9" s="40">
        <v>15</v>
      </c>
      <c r="R9" s="40">
        <v>16</v>
      </c>
      <c r="S9" s="41">
        <v>17</v>
      </c>
      <c r="T9" s="41">
        <v>18</v>
      </c>
      <c r="U9" s="41">
        <v>19</v>
      </c>
      <c r="V9" s="41">
        <v>20</v>
      </c>
      <c r="W9" s="41">
        <v>21</v>
      </c>
      <c r="X9" s="41">
        <v>22</v>
      </c>
      <c r="Y9" s="41">
        <v>23</v>
      </c>
      <c r="Z9" s="41">
        <v>24</v>
      </c>
      <c r="AA9" s="41">
        <v>25</v>
      </c>
      <c r="AB9" s="41">
        <v>26</v>
      </c>
      <c r="AC9" s="41">
        <v>27</v>
      </c>
      <c r="AD9" s="41">
        <v>28</v>
      </c>
      <c r="AE9" s="41">
        <v>29</v>
      </c>
      <c r="AF9" s="41">
        <v>30</v>
      </c>
      <c r="AG9" s="41">
        <v>31</v>
      </c>
      <c r="AH9" s="42" t="s">
        <v>4</v>
      </c>
      <c r="AI9" s="42" t="s">
        <v>5</v>
      </c>
      <c r="AJ9" s="133"/>
    </row>
    <row r="10" spans="1:36" ht="60" customHeight="1" x14ac:dyDescent="0.2">
      <c r="A10" s="171" t="str">
        <f>'Auto-Fill Personal Data'!B9</f>
        <v>Insert Federal Funding Source Provided from Memo from Auto-Fill Tab</v>
      </c>
      <c r="B10" s="43" t="s">
        <v>37</v>
      </c>
      <c r="C10" s="23"/>
      <c r="D10" s="71"/>
      <c r="E10" s="71"/>
      <c r="F10" s="23"/>
      <c r="G10" s="23"/>
      <c r="H10" s="23"/>
      <c r="I10" s="23"/>
      <c r="J10" s="23"/>
      <c r="K10" s="71"/>
      <c r="L10" s="71"/>
      <c r="M10" s="23"/>
      <c r="N10" s="23"/>
      <c r="O10" s="23"/>
      <c r="P10" s="23"/>
      <c r="Q10" s="23"/>
      <c r="R10" s="71"/>
      <c r="S10" s="71"/>
      <c r="T10" s="23"/>
      <c r="U10" s="23"/>
      <c r="V10" s="23"/>
      <c r="W10" s="23"/>
      <c r="X10" s="23"/>
      <c r="Y10" s="71"/>
      <c r="Z10" s="71"/>
      <c r="AA10" s="23"/>
      <c r="AB10" s="23"/>
      <c r="AC10" s="23"/>
      <c r="AD10" s="23"/>
      <c r="AE10" s="23"/>
      <c r="AF10" s="23"/>
      <c r="AG10" s="71"/>
      <c r="AH10" s="166">
        <f>SUM(C10:AG13)</f>
        <v>0</v>
      </c>
      <c r="AI10" s="101" t="e">
        <f>AH10/AH33</f>
        <v>#DIV/0!</v>
      </c>
      <c r="AJ10" s="109" t="e">
        <f>IF((AI10*100)&gt;(F8), (AI10*100)-(F8), "")</f>
        <v>#DIV/0!</v>
      </c>
    </row>
    <row r="11" spans="1:36" ht="33.75" x14ac:dyDescent="0.2">
      <c r="A11" s="172"/>
      <c r="B11" s="43" t="s">
        <v>38</v>
      </c>
      <c r="C11" s="23"/>
      <c r="D11" s="71"/>
      <c r="E11" s="71"/>
      <c r="F11" s="23"/>
      <c r="G11" s="23"/>
      <c r="H11" s="23"/>
      <c r="I11" s="23"/>
      <c r="J11" s="23"/>
      <c r="K11" s="71"/>
      <c r="L11" s="71"/>
      <c r="M11" s="23"/>
      <c r="N11" s="23"/>
      <c r="O11" s="23"/>
      <c r="P11" s="23"/>
      <c r="Q11" s="23"/>
      <c r="R11" s="71"/>
      <c r="S11" s="71"/>
      <c r="T11" s="23"/>
      <c r="U11" s="23"/>
      <c r="V11" s="23"/>
      <c r="W11" s="23"/>
      <c r="X11" s="23"/>
      <c r="Y11" s="71"/>
      <c r="Z11" s="71"/>
      <c r="AA11" s="23"/>
      <c r="AB11" s="23"/>
      <c r="AC11" s="23"/>
      <c r="AD11" s="23"/>
      <c r="AE11" s="23"/>
      <c r="AF11" s="23"/>
      <c r="AG11" s="71"/>
      <c r="AH11" s="167"/>
      <c r="AI11" s="168"/>
      <c r="AJ11" s="109"/>
    </row>
    <row r="12" spans="1:36" ht="33.75" customHeight="1" x14ac:dyDescent="0.2">
      <c r="A12" s="172"/>
      <c r="B12" s="43"/>
      <c r="C12" s="23"/>
      <c r="D12" s="71"/>
      <c r="E12" s="71"/>
      <c r="F12" s="23"/>
      <c r="G12" s="23"/>
      <c r="H12" s="23"/>
      <c r="I12" s="23"/>
      <c r="J12" s="23"/>
      <c r="K12" s="71"/>
      <c r="L12" s="71"/>
      <c r="M12" s="23"/>
      <c r="N12" s="23"/>
      <c r="O12" s="23"/>
      <c r="P12" s="23"/>
      <c r="Q12" s="23"/>
      <c r="R12" s="71"/>
      <c r="S12" s="71"/>
      <c r="T12" s="23"/>
      <c r="U12" s="23"/>
      <c r="V12" s="23"/>
      <c r="W12" s="23"/>
      <c r="X12" s="23"/>
      <c r="Y12" s="71"/>
      <c r="Z12" s="71"/>
      <c r="AA12" s="23"/>
      <c r="AB12" s="23"/>
      <c r="AC12" s="23"/>
      <c r="AD12" s="23"/>
      <c r="AE12" s="23"/>
      <c r="AF12" s="23"/>
      <c r="AG12" s="71"/>
      <c r="AH12" s="167"/>
      <c r="AI12" s="168"/>
      <c r="AJ12" s="109"/>
    </row>
    <row r="13" spans="1:36" ht="33.75" customHeight="1" x14ac:dyDescent="0.2">
      <c r="A13" s="173"/>
      <c r="B13" s="43"/>
      <c r="C13" s="23"/>
      <c r="D13" s="71"/>
      <c r="E13" s="71"/>
      <c r="F13" s="23"/>
      <c r="G13" s="23"/>
      <c r="H13" s="23"/>
      <c r="I13" s="23"/>
      <c r="J13" s="23"/>
      <c r="K13" s="71"/>
      <c r="L13" s="71"/>
      <c r="M13" s="23"/>
      <c r="N13" s="23"/>
      <c r="O13" s="23"/>
      <c r="P13" s="23"/>
      <c r="Q13" s="23"/>
      <c r="R13" s="71"/>
      <c r="S13" s="71"/>
      <c r="T13" s="23"/>
      <c r="U13" s="23"/>
      <c r="V13" s="23"/>
      <c r="W13" s="23"/>
      <c r="X13" s="23"/>
      <c r="Y13" s="71"/>
      <c r="Z13" s="71"/>
      <c r="AA13" s="23"/>
      <c r="AB13" s="23"/>
      <c r="AC13" s="23"/>
      <c r="AD13" s="23"/>
      <c r="AE13" s="23"/>
      <c r="AF13" s="23"/>
      <c r="AG13" s="71"/>
      <c r="AH13" s="100"/>
      <c r="AI13" s="102"/>
      <c r="AJ13" s="109"/>
    </row>
    <row r="14" spans="1:36" ht="5.25" customHeight="1" x14ac:dyDescent="0.2">
      <c r="A14" s="94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6"/>
      <c r="AI14" s="45"/>
      <c r="AJ14" s="46"/>
    </row>
    <row r="15" spans="1:36" ht="33.75" customHeight="1" x14ac:dyDescent="0.2">
      <c r="A15" s="169" t="str">
        <f>'Auto-Fill Personal Data'!B13</f>
        <v>Insert Non- Federal Funding Source Provided from Memo from Auto-Fill Tab</v>
      </c>
      <c r="B15" s="43" t="s">
        <v>39</v>
      </c>
      <c r="C15" s="23"/>
      <c r="D15" s="71"/>
      <c r="E15" s="71"/>
      <c r="F15" s="23"/>
      <c r="G15" s="23"/>
      <c r="H15" s="23"/>
      <c r="I15" s="23"/>
      <c r="J15" s="23"/>
      <c r="K15" s="71"/>
      <c r="L15" s="71"/>
      <c r="M15" s="23"/>
      <c r="N15" s="23"/>
      <c r="O15" s="23"/>
      <c r="P15" s="23"/>
      <c r="Q15" s="23"/>
      <c r="R15" s="71"/>
      <c r="S15" s="71"/>
      <c r="T15" s="23"/>
      <c r="U15" s="23"/>
      <c r="V15" s="23"/>
      <c r="W15" s="23"/>
      <c r="X15" s="23"/>
      <c r="Y15" s="71"/>
      <c r="Z15" s="71"/>
      <c r="AA15" s="23"/>
      <c r="AB15" s="23"/>
      <c r="AC15" s="23"/>
      <c r="AD15" s="23"/>
      <c r="AE15" s="23"/>
      <c r="AF15" s="23"/>
      <c r="AG15" s="71"/>
      <c r="AH15" s="99">
        <f>SUM(C15:AG18)</f>
        <v>0</v>
      </c>
      <c r="AI15" s="101" t="e">
        <f>AH15/AH33</f>
        <v>#DIV/0!</v>
      </c>
      <c r="AJ15" s="103" t="e">
        <f>IF((AI15*100)&gt;(N8), (AI15*100)-(N8), "")</f>
        <v>#DIV/0!</v>
      </c>
    </row>
    <row r="16" spans="1:36" ht="33.75" customHeight="1" x14ac:dyDescent="0.2">
      <c r="A16" s="170"/>
      <c r="B16" s="43" t="s">
        <v>40</v>
      </c>
      <c r="C16" s="23"/>
      <c r="D16" s="71"/>
      <c r="E16" s="71"/>
      <c r="F16" s="23"/>
      <c r="G16" s="23"/>
      <c r="H16" s="23"/>
      <c r="I16" s="23"/>
      <c r="J16" s="23"/>
      <c r="K16" s="71"/>
      <c r="L16" s="71"/>
      <c r="M16" s="23"/>
      <c r="N16" s="23"/>
      <c r="O16" s="23"/>
      <c r="P16" s="23"/>
      <c r="Q16" s="23"/>
      <c r="R16" s="71"/>
      <c r="S16" s="71"/>
      <c r="T16" s="23"/>
      <c r="U16" s="23"/>
      <c r="V16" s="23"/>
      <c r="W16" s="23"/>
      <c r="X16" s="23"/>
      <c r="Y16" s="71"/>
      <c r="Z16" s="71"/>
      <c r="AA16" s="23"/>
      <c r="AB16" s="23"/>
      <c r="AC16" s="23"/>
      <c r="AD16" s="23"/>
      <c r="AE16" s="23"/>
      <c r="AF16" s="23"/>
      <c r="AG16" s="71"/>
      <c r="AH16" s="100"/>
      <c r="AI16" s="102"/>
      <c r="AJ16" s="103"/>
    </row>
    <row r="17" spans="1:36" ht="33.75" customHeight="1" x14ac:dyDescent="0.2">
      <c r="A17" s="170"/>
      <c r="B17" s="43" t="s">
        <v>41</v>
      </c>
      <c r="C17" s="23"/>
      <c r="D17" s="71"/>
      <c r="E17" s="71"/>
      <c r="F17" s="23"/>
      <c r="G17" s="23"/>
      <c r="H17" s="23"/>
      <c r="I17" s="23"/>
      <c r="J17" s="23"/>
      <c r="K17" s="71"/>
      <c r="L17" s="71"/>
      <c r="M17" s="23"/>
      <c r="N17" s="23"/>
      <c r="O17" s="23"/>
      <c r="P17" s="23"/>
      <c r="Q17" s="23"/>
      <c r="R17" s="71"/>
      <c r="S17" s="71"/>
      <c r="T17" s="23"/>
      <c r="U17" s="23"/>
      <c r="V17" s="23"/>
      <c r="W17" s="23"/>
      <c r="X17" s="23"/>
      <c r="Y17" s="71"/>
      <c r="Z17" s="71"/>
      <c r="AA17" s="23"/>
      <c r="AB17" s="23"/>
      <c r="AC17" s="23"/>
      <c r="AD17" s="23"/>
      <c r="AE17" s="23"/>
      <c r="AF17" s="23"/>
      <c r="AG17" s="71"/>
      <c r="AH17" s="100"/>
      <c r="AI17" s="102"/>
      <c r="AJ17" s="103"/>
    </row>
    <row r="18" spans="1:36" ht="33.75" customHeight="1" x14ac:dyDescent="0.2">
      <c r="A18" s="170"/>
      <c r="B18" s="43"/>
      <c r="C18" s="23"/>
      <c r="D18" s="71"/>
      <c r="E18" s="71"/>
      <c r="F18" s="23"/>
      <c r="G18" s="23"/>
      <c r="H18" s="23"/>
      <c r="I18" s="23"/>
      <c r="J18" s="23"/>
      <c r="K18" s="71"/>
      <c r="L18" s="71"/>
      <c r="M18" s="23"/>
      <c r="N18" s="23"/>
      <c r="O18" s="23"/>
      <c r="P18" s="23"/>
      <c r="Q18" s="23"/>
      <c r="R18" s="71"/>
      <c r="S18" s="71"/>
      <c r="T18" s="23"/>
      <c r="U18" s="23"/>
      <c r="V18" s="23"/>
      <c r="W18" s="23"/>
      <c r="X18" s="23"/>
      <c r="Y18" s="71"/>
      <c r="Z18" s="71"/>
      <c r="AA18" s="23"/>
      <c r="AB18" s="23"/>
      <c r="AC18" s="23"/>
      <c r="AD18" s="23"/>
      <c r="AE18" s="23"/>
      <c r="AF18" s="23"/>
      <c r="AG18" s="71"/>
      <c r="AH18" s="100"/>
      <c r="AI18" s="102"/>
      <c r="AJ18" s="103"/>
    </row>
    <row r="19" spans="1:36" ht="5.25" customHeight="1" x14ac:dyDescent="0.2">
      <c r="A19" s="106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8"/>
      <c r="AI19" s="45"/>
      <c r="AJ19" s="46"/>
    </row>
    <row r="20" spans="1:36" ht="33.75" customHeight="1" x14ac:dyDescent="0.2">
      <c r="A20" s="174" t="str">
        <f>'Auto-Fill Personal Data'!B17</f>
        <v>Insert Other Federal or Non-Federal Funding Source Provided from Memo from Auto-Fill Tab</v>
      </c>
      <c r="B20" s="47"/>
      <c r="C20" s="23"/>
      <c r="D20" s="71"/>
      <c r="E20" s="71"/>
      <c r="F20" s="23"/>
      <c r="G20" s="23"/>
      <c r="H20" s="23"/>
      <c r="I20" s="23"/>
      <c r="J20" s="23"/>
      <c r="K20" s="71"/>
      <c r="L20" s="71"/>
      <c r="M20" s="23"/>
      <c r="N20" s="23"/>
      <c r="O20" s="23"/>
      <c r="P20" s="23"/>
      <c r="Q20" s="23"/>
      <c r="R20" s="71"/>
      <c r="S20" s="71"/>
      <c r="T20" s="23"/>
      <c r="U20" s="23"/>
      <c r="V20" s="23"/>
      <c r="W20" s="23"/>
      <c r="X20" s="23"/>
      <c r="Y20" s="71"/>
      <c r="Z20" s="71"/>
      <c r="AA20" s="23"/>
      <c r="AB20" s="23"/>
      <c r="AC20" s="23"/>
      <c r="AD20" s="23"/>
      <c r="AE20" s="23"/>
      <c r="AF20" s="23"/>
      <c r="AG20" s="71"/>
      <c r="AH20" s="99">
        <f>SUM(C20:AG23)</f>
        <v>0</v>
      </c>
      <c r="AI20" s="101" t="e">
        <f>AH20/AH33</f>
        <v>#DIV/0!</v>
      </c>
      <c r="AJ20" s="103" t="e">
        <f>IF((AI20*100)&gt;(V8), (AI20*100)-(V8), "")</f>
        <v>#DIV/0!</v>
      </c>
    </row>
    <row r="21" spans="1:36" ht="33.75" customHeight="1" x14ac:dyDescent="0.2">
      <c r="A21" s="175"/>
      <c r="B21" s="47"/>
      <c r="C21" s="23"/>
      <c r="D21" s="71"/>
      <c r="E21" s="71"/>
      <c r="F21" s="23"/>
      <c r="G21" s="23"/>
      <c r="H21" s="23"/>
      <c r="I21" s="23"/>
      <c r="J21" s="23"/>
      <c r="K21" s="71"/>
      <c r="L21" s="71"/>
      <c r="M21" s="23"/>
      <c r="N21" s="23"/>
      <c r="O21" s="23"/>
      <c r="P21" s="23"/>
      <c r="Q21" s="23"/>
      <c r="R21" s="71"/>
      <c r="S21" s="71"/>
      <c r="T21" s="23"/>
      <c r="U21" s="23"/>
      <c r="V21" s="23"/>
      <c r="W21" s="23"/>
      <c r="X21" s="23"/>
      <c r="Y21" s="71"/>
      <c r="Z21" s="71"/>
      <c r="AA21" s="23"/>
      <c r="AB21" s="23"/>
      <c r="AC21" s="23"/>
      <c r="AD21" s="23"/>
      <c r="AE21" s="23"/>
      <c r="AF21" s="23"/>
      <c r="AG21" s="71"/>
      <c r="AH21" s="100"/>
      <c r="AI21" s="102"/>
      <c r="AJ21" s="103"/>
    </row>
    <row r="22" spans="1:36" ht="33.75" customHeight="1" x14ac:dyDescent="0.2">
      <c r="A22" s="175"/>
      <c r="B22" s="47"/>
      <c r="C22" s="23"/>
      <c r="D22" s="71"/>
      <c r="E22" s="71"/>
      <c r="F22" s="23"/>
      <c r="G22" s="23"/>
      <c r="H22" s="23"/>
      <c r="I22" s="23"/>
      <c r="J22" s="23"/>
      <c r="K22" s="71"/>
      <c r="L22" s="71"/>
      <c r="M22" s="23"/>
      <c r="N22" s="23"/>
      <c r="O22" s="23"/>
      <c r="P22" s="23"/>
      <c r="Q22" s="23"/>
      <c r="R22" s="71"/>
      <c r="S22" s="71"/>
      <c r="T22" s="23"/>
      <c r="U22" s="23"/>
      <c r="V22" s="23"/>
      <c r="W22" s="23"/>
      <c r="X22" s="23"/>
      <c r="Y22" s="71"/>
      <c r="Z22" s="71"/>
      <c r="AA22" s="23"/>
      <c r="AB22" s="23"/>
      <c r="AC22" s="23"/>
      <c r="AD22" s="23"/>
      <c r="AE22" s="23"/>
      <c r="AF22" s="23"/>
      <c r="AG22" s="71"/>
      <c r="AH22" s="100"/>
      <c r="AI22" s="102"/>
      <c r="AJ22" s="103"/>
    </row>
    <row r="23" spans="1:36" ht="33.75" customHeight="1" x14ac:dyDescent="0.2">
      <c r="A23" s="175"/>
      <c r="B23" s="47"/>
      <c r="C23" s="23"/>
      <c r="D23" s="71"/>
      <c r="E23" s="71"/>
      <c r="F23" s="23"/>
      <c r="G23" s="23"/>
      <c r="H23" s="23"/>
      <c r="I23" s="23"/>
      <c r="J23" s="23"/>
      <c r="K23" s="71"/>
      <c r="L23" s="71"/>
      <c r="M23" s="23"/>
      <c r="N23" s="23"/>
      <c r="O23" s="23"/>
      <c r="P23" s="23"/>
      <c r="Q23" s="23"/>
      <c r="R23" s="71"/>
      <c r="S23" s="71"/>
      <c r="T23" s="23"/>
      <c r="U23" s="23"/>
      <c r="V23" s="23"/>
      <c r="W23" s="23"/>
      <c r="X23" s="23"/>
      <c r="Y23" s="71"/>
      <c r="Z23" s="71"/>
      <c r="AA23" s="23"/>
      <c r="AB23" s="23"/>
      <c r="AC23" s="23"/>
      <c r="AD23" s="23"/>
      <c r="AE23" s="23"/>
      <c r="AF23" s="23"/>
      <c r="AG23" s="71"/>
      <c r="AH23" s="100"/>
      <c r="AI23" s="102"/>
      <c r="AJ23" s="103"/>
    </row>
    <row r="24" spans="1:36" ht="5.25" customHeight="1" x14ac:dyDescent="0.2">
      <c r="A24" s="106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8"/>
      <c r="AI24" s="45"/>
    </row>
    <row r="25" spans="1:36" ht="12.75" hidden="1" x14ac:dyDescent="0.2">
      <c r="A25" s="153"/>
      <c r="B25" s="43"/>
      <c r="C25" s="48"/>
      <c r="D25" s="48"/>
      <c r="E25" s="49"/>
      <c r="F25" s="49"/>
      <c r="G25" s="50"/>
      <c r="H25" s="50"/>
      <c r="I25" s="48"/>
      <c r="J25" s="49"/>
      <c r="K25" s="49"/>
      <c r="L25" s="49"/>
      <c r="M25" s="49"/>
      <c r="N25" s="50"/>
      <c r="O25" s="50"/>
      <c r="P25" s="48"/>
      <c r="Q25" s="49"/>
      <c r="R25" s="49"/>
      <c r="S25" s="49"/>
      <c r="T25" s="49"/>
      <c r="U25" s="50"/>
      <c r="V25" s="50"/>
      <c r="W25" s="48"/>
      <c r="X25" s="49"/>
      <c r="Y25" s="49"/>
      <c r="Z25" s="49"/>
      <c r="AA25" s="49"/>
      <c r="AB25" s="50"/>
      <c r="AC25" s="50"/>
      <c r="AD25" s="44"/>
      <c r="AE25" s="49"/>
      <c r="AF25" s="44"/>
      <c r="AG25" s="49"/>
      <c r="AH25" s="88">
        <f>SUM(C25:AG30)</f>
        <v>0</v>
      </c>
      <c r="AI25" s="88" t="e">
        <f>AH25/AH33</f>
        <v>#DIV/0!</v>
      </c>
      <c r="AJ25" s="93"/>
    </row>
    <row r="26" spans="1:36" ht="12.75" hidden="1" x14ac:dyDescent="0.2">
      <c r="A26" s="154"/>
      <c r="B26" s="43"/>
      <c r="C26" s="48"/>
      <c r="D26" s="48"/>
      <c r="E26" s="49"/>
      <c r="F26" s="49"/>
      <c r="G26" s="50"/>
      <c r="H26" s="50"/>
      <c r="I26" s="48"/>
      <c r="J26" s="49"/>
      <c r="K26" s="49"/>
      <c r="L26" s="49"/>
      <c r="M26" s="49"/>
      <c r="N26" s="50"/>
      <c r="O26" s="50"/>
      <c r="P26" s="48"/>
      <c r="Q26" s="49"/>
      <c r="R26" s="49"/>
      <c r="S26" s="49"/>
      <c r="T26" s="49"/>
      <c r="U26" s="50"/>
      <c r="V26" s="50"/>
      <c r="W26" s="48"/>
      <c r="X26" s="49"/>
      <c r="Y26" s="49"/>
      <c r="Z26" s="49"/>
      <c r="AA26" s="49"/>
      <c r="AB26" s="50"/>
      <c r="AC26" s="50"/>
      <c r="AD26" s="44"/>
      <c r="AE26" s="49"/>
      <c r="AF26" s="44"/>
      <c r="AG26" s="49"/>
      <c r="AH26" s="89"/>
      <c r="AI26" s="89"/>
      <c r="AJ26" s="93"/>
    </row>
    <row r="27" spans="1:36" ht="12.75" hidden="1" x14ac:dyDescent="0.2">
      <c r="A27" s="154"/>
      <c r="B27" s="43"/>
      <c r="C27" s="48"/>
      <c r="D27" s="48"/>
      <c r="E27" s="49"/>
      <c r="F27" s="49"/>
      <c r="G27" s="50"/>
      <c r="H27" s="50"/>
      <c r="I27" s="48"/>
      <c r="J27" s="49"/>
      <c r="K27" s="49"/>
      <c r="L27" s="49"/>
      <c r="M27" s="49"/>
      <c r="N27" s="50"/>
      <c r="O27" s="50"/>
      <c r="P27" s="48"/>
      <c r="Q27" s="49"/>
      <c r="R27" s="49"/>
      <c r="S27" s="49"/>
      <c r="T27" s="49"/>
      <c r="U27" s="50"/>
      <c r="V27" s="50"/>
      <c r="W27" s="48"/>
      <c r="X27" s="49"/>
      <c r="Y27" s="49"/>
      <c r="Z27" s="49"/>
      <c r="AA27" s="49"/>
      <c r="AB27" s="50"/>
      <c r="AC27" s="50"/>
      <c r="AD27" s="44"/>
      <c r="AE27" s="49"/>
      <c r="AF27" s="44"/>
      <c r="AG27" s="49"/>
      <c r="AH27" s="89"/>
      <c r="AI27" s="89"/>
      <c r="AJ27" s="93"/>
    </row>
    <row r="28" spans="1:36" ht="12.75" hidden="1" x14ac:dyDescent="0.2">
      <c r="A28" s="154"/>
      <c r="B28" s="43"/>
      <c r="C28" s="48"/>
      <c r="D28" s="48"/>
      <c r="E28" s="49"/>
      <c r="F28" s="49"/>
      <c r="G28" s="50"/>
      <c r="H28" s="50"/>
      <c r="I28" s="48"/>
      <c r="J28" s="49"/>
      <c r="K28" s="49"/>
      <c r="L28" s="49"/>
      <c r="M28" s="49"/>
      <c r="N28" s="50"/>
      <c r="O28" s="50"/>
      <c r="P28" s="48"/>
      <c r="Q28" s="49"/>
      <c r="R28" s="49"/>
      <c r="S28" s="49"/>
      <c r="T28" s="49"/>
      <c r="U28" s="50"/>
      <c r="V28" s="50"/>
      <c r="W28" s="48"/>
      <c r="X28" s="49"/>
      <c r="Y28" s="49"/>
      <c r="Z28" s="49"/>
      <c r="AA28" s="49"/>
      <c r="AB28" s="50"/>
      <c r="AC28" s="50"/>
      <c r="AD28" s="44"/>
      <c r="AE28" s="49"/>
      <c r="AF28" s="44"/>
      <c r="AG28" s="49"/>
      <c r="AH28" s="89"/>
      <c r="AI28" s="89"/>
      <c r="AJ28" s="93"/>
    </row>
    <row r="29" spans="1:36" ht="12.75" hidden="1" x14ac:dyDescent="0.2">
      <c r="A29" s="154"/>
      <c r="B29" s="43"/>
      <c r="C29" s="48"/>
      <c r="D29" s="48"/>
      <c r="E29" s="49"/>
      <c r="F29" s="49"/>
      <c r="G29" s="50"/>
      <c r="H29" s="50"/>
      <c r="I29" s="48"/>
      <c r="J29" s="49"/>
      <c r="K29" s="49"/>
      <c r="L29" s="49"/>
      <c r="M29" s="49"/>
      <c r="N29" s="50"/>
      <c r="O29" s="50"/>
      <c r="P29" s="48"/>
      <c r="Q29" s="49"/>
      <c r="R29" s="49"/>
      <c r="S29" s="49"/>
      <c r="T29" s="49"/>
      <c r="U29" s="50"/>
      <c r="V29" s="50"/>
      <c r="W29" s="48"/>
      <c r="X29" s="49"/>
      <c r="Y29" s="49"/>
      <c r="Z29" s="49"/>
      <c r="AA29" s="49"/>
      <c r="AB29" s="50"/>
      <c r="AC29" s="50"/>
      <c r="AD29" s="44"/>
      <c r="AE29" s="49"/>
      <c r="AF29" s="44"/>
      <c r="AG29" s="49"/>
      <c r="AH29" s="89"/>
      <c r="AI29" s="89"/>
      <c r="AJ29" s="93"/>
    </row>
    <row r="30" spans="1:36" ht="12.75" hidden="1" x14ac:dyDescent="0.2">
      <c r="A30" s="155"/>
      <c r="B30" s="43"/>
      <c r="C30" s="48"/>
      <c r="D30" s="48"/>
      <c r="E30" s="49"/>
      <c r="F30" s="49"/>
      <c r="G30" s="50"/>
      <c r="H30" s="50"/>
      <c r="I30" s="48"/>
      <c r="J30" s="49"/>
      <c r="K30" s="49"/>
      <c r="L30" s="49"/>
      <c r="M30" s="49"/>
      <c r="N30" s="50"/>
      <c r="O30" s="50"/>
      <c r="P30" s="48"/>
      <c r="Q30" s="49"/>
      <c r="R30" s="49"/>
      <c r="S30" s="49"/>
      <c r="T30" s="49"/>
      <c r="U30" s="50"/>
      <c r="V30" s="50"/>
      <c r="W30" s="48"/>
      <c r="X30" s="49"/>
      <c r="Y30" s="49"/>
      <c r="Z30" s="49"/>
      <c r="AA30" s="49"/>
      <c r="AB30" s="50"/>
      <c r="AC30" s="50"/>
      <c r="AD30" s="44"/>
      <c r="AE30" s="49"/>
      <c r="AF30" s="44"/>
      <c r="AG30" s="49"/>
      <c r="AH30" s="90"/>
      <c r="AI30" s="90"/>
      <c r="AJ30" s="93"/>
    </row>
    <row r="31" spans="1:36" ht="5.25" hidden="1" customHeight="1" x14ac:dyDescent="0.2">
      <c r="A31" s="10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8"/>
      <c r="AI31" s="45"/>
    </row>
    <row r="32" spans="1:36" ht="22.5" customHeight="1" x14ac:dyDescent="0.2">
      <c r="A32" s="51"/>
      <c r="B32" s="47" t="s">
        <v>58</v>
      </c>
      <c r="C32" s="23"/>
      <c r="D32" s="71"/>
      <c r="E32" s="71"/>
      <c r="F32" s="23"/>
      <c r="G32" s="23"/>
      <c r="H32" s="23"/>
      <c r="I32" s="23"/>
      <c r="J32" s="23"/>
      <c r="K32" s="71"/>
      <c r="L32" s="71"/>
      <c r="M32" s="23"/>
      <c r="N32" s="23"/>
      <c r="O32" s="23"/>
      <c r="P32" s="23"/>
      <c r="Q32" s="23"/>
      <c r="R32" s="71"/>
      <c r="S32" s="71"/>
      <c r="T32" s="23"/>
      <c r="U32" s="23"/>
      <c r="V32" s="23"/>
      <c r="W32" s="23"/>
      <c r="X32" s="23"/>
      <c r="Y32" s="71"/>
      <c r="Z32" s="71"/>
      <c r="AA32" s="23"/>
      <c r="AB32" s="23"/>
      <c r="AC32" s="23"/>
      <c r="AD32" s="23"/>
      <c r="AE32" s="23"/>
      <c r="AF32" s="23"/>
      <c r="AG32" s="71"/>
      <c r="AH32" s="52"/>
      <c r="AI32" s="53"/>
    </row>
    <row r="33" spans="1:36" ht="12.75" x14ac:dyDescent="0.2">
      <c r="A33" s="156" t="s">
        <v>7</v>
      </c>
      <c r="B33" s="108"/>
      <c r="C33" s="54">
        <f>SUM(C10:C30)</f>
        <v>0</v>
      </c>
      <c r="D33" s="54">
        <f t="shared" ref="D33:AG33" si="0">SUM(D10:D30)</f>
        <v>0</v>
      </c>
      <c r="E33" s="54">
        <f t="shared" si="0"/>
        <v>0</v>
      </c>
      <c r="F33" s="54">
        <f t="shared" si="0"/>
        <v>0</v>
      </c>
      <c r="G33" s="54">
        <f t="shared" si="0"/>
        <v>0</v>
      </c>
      <c r="H33" s="54">
        <f t="shared" si="0"/>
        <v>0</v>
      </c>
      <c r="I33" s="54">
        <f t="shared" si="0"/>
        <v>0</v>
      </c>
      <c r="J33" s="54">
        <f t="shared" si="0"/>
        <v>0</v>
      </c>
      <c r="K33" s="54">
        <f t="shared" si="0"/>
        <v>0</v>
      </c>
      <c r="L33" s="54">
        <f t="shared" si="0"/>
        <v>0</v>
      </c>
      <c r="M33" s="54">
        <f t="shared" si="0"/>
        <v>0</v>
      </c>
      <c r="N33" s="54">
        <f t="shared" si="0"/>
        <v>0</v>
      </c>
      <c r="O33" s="54">
        <f t="shared" si="0"/>
        <v>0</v>
      </c>
      <c r="P33" s="54">
        <f t="shared" si="0"/>
        <v>0</v>
      </c>
      <c r="Q33" s="54">
        <f t="shared" si="0"/>
        <v>0</v>
      </c>
      <c r="R33" s="54">
        <f t="shared" si="0"/>
        <v>0</v>
      </c>
      <c r="S33" s="54">
        <f t="shared" si="0"/>
        <v>0</v>
      </c>
      <c r="T33" s="54">
        <f t="shared" si="0"/>
        <v>0</v>
      </c>
      <c r="U33" s="54">
        <f t="shared" si="0"/>
        <v>0</v>
      </c>
      <c r="V33" s="54">
        <f t="shared" si="0"/>
        <v>0</v>
      </c>
      <c r="W33" s="54">
        <f t="shared" si="0"/>
        <v>0</v>
      </c>
      <c r="X33" s="54">
        <f t="shared" si="0"/>
        <v>0</v>
      </c>
      <c r="Y33" s="54">
        <f t="shared" si="0"/>
        <v>0</v>
      </c>
      <c r="Z33" s="54">
        <f t="shared" si="0"/>
        <v>0</v>
      </c>
      <c r="AA33" s="54">
        <f t="shared" si="0"/>
        <v>0</v>
      </c>
      <c r="AB33" s="54">
        <f t="shared" si="0"/>
        <v>0</v>
      </c>
      <c r="AC33" s="54">
        <f t="shared" si="0"/>
        <v>0</v>
      </c>
      <c r="AD33" s="54">
        <f t="shared" si="0"/>
        <v>0</v>
      </c>
      <c r="AE33" s="54">
        <f t="shared" si="0"/>
        <v>0</v>
      </c>
      <c r="AF33" s="54">
        <f t="shared" si="0"/>
        <v>0</v>
      </c>
      <c r="AG33" s="54">
        <f t="shared" si="0"/>
        <v>0</v>
      </c>
      <c r="AH33" s="55">
        <f>SUM(AH10,AH15,AH25,AH20,AH32:AH32)</f>
        <v>0</v>
      </c>
      <c r="AI33" s="56" t="e">
        <f>SUM(AI10:AI32)</f>
        <v>#DIV/0!</v>
      </c>
    </row>
    <row r="34" spans="1:36" ht="12.75" x14ac:dyDescent="0.2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I34" s="32"/>
    </row>
    <row r="35" spans="1:36" ht="12.75" x14ac:dyDescent="0.2">
      <c r="A35" s="91" t="s">
        <v>42</v>
      </c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S35" s="91" t="s">
        <v>43</v>
      </c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</row>
    <row r="36" spans="1:36" ht="27" customHeight="1" x14ac:dyDescent="0.2">
      <c r="A36" s="84" t="s">
        <v>45</v>
      </c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S36" s="92" t="s">
        <v>44</v>
      </c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</row>
    <row r="37" spans="1:36" ht="12.75" customHeight="1" x14ac:dyDescent="0.2">
      <c r="A37" s="164"/>
      <c r="B37" s="164"/>
      <c r="C37" s="164"/>
      <c r="D37" s="164"/>
      <c r="E37" s="164"/>
      <c r="F37" s="164"/>
      <c r="G37" s="164"/>
      <c r="H37" s="78"/>
      <c r="I37" s="79"/>
      <c r="J37" s="79"/>
      <c r="K37" s="79"/>
      <c r="L37" s="80"/>
      <c r="Q37" s="31"/>
      <c r="R37" s="31"/>
      <c r="S37" s="157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9"/>
      <c r="AG37" s="157"/>
      <c r="AH37" s="158"/>
      <c r="AI37" s="159"/>
      <c r="AJ37" s="32"/>
    </row>
    <row r="38" spans="1:36" ht="12.75" customHeight="1" x14ac:dyDescent="0.2">
      <c r="A38" s="164"/>
      <c r="B38" s="164"/>
      <c r="C38" s="164"/>
      <c r="D38" s="164"/>
      <c r="E38" s="164"/>
      <c r="F38" s="164"/>
      <c r="G38" s="164"/>
      <c r="H38" s="81"/>
      <c r="I38" s="82"/>
      <c r="J38" s="82"/>
      <c r="K38" s="82"/>
      <c r="L38" s="83"/>
      <c r="Q38" s="31"/>
      <c r="R38" s="31"/>
      <c r="S38" s="160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2"/>
      <c r="AG38" s="160"/>
      <c r="AH38" s="161"/>
      <c r="AI38" s="162"/>
      <c r="AJ38" s="32"/>
    </row>
    <row r="39" spans="1:36" ht="12.75" x14ac:dyDescent="0.2">
      <c r="A39" s="74" t="s">
        <v>8</v>
      </c>
      <c r="B39" s="74"/>
      <c r="C39" s="74"/>
      <c r="D39" s="74"/>
      <c r="E39" s="74"/>
      <c r="F39" s="74"/>
      <c r="G39" s="74"/>
      <c r="H39" s="75" t="s">
        <v>9</v>
      </c>
      <c r="I39" s="76"/>
      <c r="J39" s="76"/>
      <c r="K39" s="76"/>
      <c r="L39" s="77"/>
      <c r="Q39" s="31"/>
      <c r="R39" s="31"/>
      <c r="S39" s="163" t="s">
        <v>10</v>
      </c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8"/>
      <c r="AG39" s="163" t="s">
        <v>9</v>
      </c>
      <c r="AH39" s="107"/>
      <c r="AI39" s="108"/>
      <c r="AJ39" s="57"/>
    </row>
    <row r="40" spans="1:36" ht="12.75" x14ac:dyDescent="0.2"/>
    <row r="41" spans="1:36" s="60" customFormat="1" ht="18" customHeight="1" x14ac:dyDescent="0.3">
      <c r="A41" s="58" t="s">
        <v>11</v>
      </c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85" t="s">
        <v>46</v>
      </c>
      <c r="O41" s="85"/>
      <c r="P41" s="85"/>
      <c r="Q41" s="85"/>
      <c r="R41" s="85"/>
      <c r="S41" s="85"/>
      <c r="T41" s="85"/>
      <c r="U41" s="85"/>
      <c r="V41" s="85"/>
      <c r="W41" s="85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</row>
    <row r="42" spans="1:36" s="62" customFormat="1" ht="18" customHeight="1" x14ac:dyDescent="0.25">
      <c r="A42" s="61" t="s">
        <v>12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86" t="s">
        <v>47</v>
      </c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</row>
    <row r="43" spans="1:36" s="62" customFormat="1" ht="18" customHeight="1" x14ac:dyDescent="0.25">
      <c r="A43" s="63" t="s">
        <v>48</v>
      </c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87" t="s">
        <v>49</v>
      </c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</row>
    <row r="44" spans="1:36" s="62" customFormat="1" ht="18" customHeight="1" x14ac:dyDescent="0.25">
      <c r="A44" s="165" t="s">
        <v>59</v>
      </c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</row>
    <row r="45" spans="1:36" ht="12.75" x14ac:dyDescent="0.2">
      <c r="B45" s="30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I45" s="32"/>
    </row>
    <row r="46" spans="1:36" ht="12.75" x14ac:dyDescent="0.2">
      <c r="B46" s="30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I46" s="32"/>
    </row>
    <row r="47" spans="1:36" ht="12.75" x14ac:dyDescent="0.2">
      <c r="B47" s="30"/>
      <c r="C47" s="148"/>
      <c r="D47" s="148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I47" s="32"/>
    </row>
    <row r="48" spans="1:36" ht="12.75" x14ac:dyDescent="0.2">
      <c r="B48" s="30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I48" s="32"/>
    </row>
    <row r="49" spans="1:35" ht="12.75" x14ac:dyDescent="0.2">
      <c r="B49" s="30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I49" s="32"/>
    </row>
    <row r="50" spans="1:35" ht="12.75" x14ac:dyDescent="0.2">
      <c r="B50" s="30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I50" s="32"/>
    </row>
    <row r="51" spans="1:35" ht="12.75" x14ac:dyDescent="0.2">
      <c r="B51" s="30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I51" s="32"/>
    </row>
    <row r="52" spans="1:35" ht="12.75" x14ac:dyDescent="0.2">
      <c r="A52" s="65" t="s">
        <v>3</v>
      </c>
      <c r="B52" s="30"/>
      <c r="C52" s="31"/>
      <c r="D52" s="31"/>
      <c r="E52" s="31"/>
      <c r="F52" s="65" t="s">
        <v>3</v>
      </c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I52" s="32"/>
    </row>
    <row r="53" spans="1:35" ht="12.75" x14ac:dyDescent="0.2">
      <c r="A53" s="67" t="s">
        <v>37</v>
      </c>
      <c r="B53" s="30"/>
      <c r="C53" s="31"/>
      <c r="D53" s="31"/>
      <c r="E53" s="31"/>
      <c r="F53" s="67" t="s">
        <v>39</v>
      </c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I53" s="32"/>
    </row>
    <row r="54" spans="1:35" ht="12.75" x14ac:dyDescent="0.2">
      <c r="A54" s="66" t="s">
        <v>38</v>
      </c>
      <c r="B54" s="30"/>
      <c r="C54" s="31"/>
      <c r="D54" s="31"/>
      <c r="E54" s="31"/>
      <c r="F54" s="67" t="s">
        <v>40</v>
      </c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I54" s="32"/>
    </row>
    <row r="55" spans="1:35" ht="12.75" x14ac:dyDescent="0.2">
      <c r="A55" s="67" t="s">
        <v>39</v>
      </c>
      <c r="B55" s="30"/>
      <c r="C55" s="31"/>
      <c r="D55" s="31"/>
      <c r="E55" s="31"/>
      <c r="F55" s="67" t="s">
        <v>41</v>
      </c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I55" s="32"/>
    </row>
    <row r="56" spans="1:35" ht="12.75" x14ac:dyDescent="0.2">
      <c r="A56" s="67" t="s">
        <v>40</v>
      </c>
      <c r="B56" s="30"/>
      <c r="C56" s="31"/>
      <c r="D56" s="31"/>
      <c r="E56" s="31"/>
      <c r="F56" s="67" t="s">
        <v>37</v>
      </c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I56" s="32"/>
    </row>
    <row r="57" spans="1:35" ht="12.75" x14ac:dyDescent="0.2">
      <c r="A57" s="67" t="s">
        <v>41</v>
      </c>
      <c r="B57" s="30"/>
      <c r="C57" s="31"/>
      <c r="D57" s="31"/>
      <c r="E57" s="31"/>
      <c r="F57" s="66" t="s">
        <v>38</v>
      </c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I57" s="32"/>
    </row>
    <row r="58" spans="1:35" ht="12.75" x14ac:dyDescent="0.2">
      <c r="A58" s="67"/>
      <c r="B58" s="30"/>
      <c r="C58" s="31"/>
      <c r="D58" s="31"/>
      <c r="E58" s="31"/>
      <c r="F58" s="66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I58" s="32"/>
    </row>
    <row r="59" spans="1:35" ht="12.75" x14ac:dyDescent="0.2">
      <c r="B59" s="30"/>
      <c r="C59" s="31"/>
      <c r="D59" s="31"/>
      <c r="E59" s="31"/>
      <c r="F59" s="67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I59" s="32"/>
    </row>
    <row r="60" spans="1:35" ht="12.75" x14ac:dyDescent="0.2">
      <c r="B60" s="30"/>
      <c r="C60" s="31"/>
      <c r="D60" s="31"/>
      <c r="E60" s="31"/>
      <c r="F60" s="67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I60" s="32"/>
    </row>
    <row r="61" spans="1:35" ht="12.75" x14ac:dyDescent="0.2">
      <c r="B61" s="30"/>
      <c r="C61" s="31"/>
      <c r="D61" s="31"/>
      <c r="E61" s="31"/>
      <c r="F61" s="67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I61" s="32"/>
    </row>
    <row r="62" spans="1:35" ht="12.75" x14ac:dyDescent="0.2">
      <c r="A62" s="67"/>
      <c r="B62" s="30"/>
      <c r="C62" s="31"/>
      <c r="D62" s="31"/>
      <c r="E62" s="31"/>
      <c r="F62" s="67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I62" s="32"/>
    </row>
    <row r="63" spans="1:35" ht="12.75" x14ac:dyDescent="0.2">
      <c r="A63" s="67"/>
      <c r="B63" s="30"/>
      <c r="C63" s="31"/>
      <c r="D63" s="31"/>
      <c r="E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I63" s="32"/>
    </row>
    <row r="64" spans="1:35" ht="12.75" x14ac:dyDescent="0.2">
      <c r="B64" s="30"/>
      <c r="C64" s="31"/>
      <c r="D64" s="31"/>
      <c r="E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I64" s="32"/>
    </row>
    <row r="65" spans="1:35" ht="12.75" x14ac:dyDescent="0.2">
      <c r="B65" s="30"/>
      <c r="C65" s="31"/>
      <c r="D65" s="31"/>
      <c r="E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I65" s="32"/>
    </row>
    <row r="66" spans="1:35" ht="12.75" x14ac:dyDescent="0.2">
      <c r="B66" s="30"/>
      <c r="C66" s="31"/>
      <c r="D66" s="31"/>
      <c r="E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I66" s="32"/>
    </row>
    <row r="67" spans="1:35" ht="12.75" x14ac:dyDescent="0.2">
      <c r="B67" s="30"/>
      <c r="C67" s="31"/>
      <c r="D67" s="31"/>
      <c r="E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I67" s="32"/>
    </row>
    <row r="68" spans="1:35" ht="12.75" x14ac:dyDescent="0.2">
      <c r="A68" s="67"/>
      <c r="B68" s="30"/>
      <c r="C68" s="31"/>
      <c r="D68" s="31"/>
      <c r="E68" s="31"/>
      <c r="F68" s="67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I68" s="32"/>
    </row>
    <row r="69" spans="1:35" ht="12.75" x14ac:dyDescent="0.2">
      <c r="A69" s="67"/>
      <c r="B69" s="30"/>
      <c r="C69" s="31"/>
      <c r="D69" s="31"/>
      <c r="E69" s="31"/>
      <c r="F69" s="67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I69" s="32"/>
    </row>
    <row r="70" spans="1:35" ht="12.75" x14ac:dyDescent="0.2">
      <c r="A70" s="67"/>
      <c r="B70" s="30"/>
      <c r="C70" s="31"/>
      <c r="D70" s="31"/>
      <c r="E70" s="31"/>
      <c r="F70" s="67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I70" s="32"/>
    </row>
    <row r="71" spans="1:35" ht="12.75" x14ac:dyDescent="0.2">
      <c r="A71" s="67"/>
      <c r="B71" s="30"/>
      <c r="C71" s="31"/>
      <c r="D71" s="31"/>
      <c r="E71" s="31"/>
      <c r="F71" s="67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I71" s="32"/>
    </row>
    <row r="72" spans="1:35" ht="12.75" x14ac:dyDescent="0.2">
      <c r="A72" s="67"/>
      <c r="B72" s="30"/>
      <c r="C72" s="31"/>
      <c r="D72" s="31"/>
      <c r="E72" s="31"/>
      <c r="F72" s="67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I72" s="32"/>
    </row>
    <row r="73" spans="1:35" ht="12.75" x14ac:dyDescent="0.2">
      <c r="A73" s="65"/>
      <c r="B73" s="30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I73" s="32"/>
    </row>
    <row r="74" spans="1:35" ht="12.75" x14ac:dyDescent="0.2">
      <c r="A74" s="65"/>
      <c r="B74" s="30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I74" s="32"/>
    </row>
    <row r="75" spans="1:35" ht="12.75" x14ac:dyDescent="0.2">
      <c r="A75" s="67" t="s">
        <v>14</v>
      </c>
      <c r="B75" s="30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I75" s="32"/>
    </row>
    <row r="76" spans="1:35" ht="12.75" x14ac:dyDescent="0.2">
      <c r="A76" s="67" t="s">
        <v>15</v>
      </c>
      <c r="B76" s="30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I76" s="32"/>
    </row>
    <row r="77" spans="1:35" ht="12.75" x14ac:dyDescent="0.2">
      <c r="A77" s="67" t="s">
        <v>16</v>
      </c>
      <c r="B77" s="30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I77" s="32"/>
    </row>
    <row r="78" spans="1:35" ht="12.75" x14ac:dyDescent="0.2">
      <c r="A78" s="67" t="s">
        <v>17</v>
      </c>
      <c r="B78" s="30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I78" s="32"/>
    </row>
    <row r="79" spans="1:35" ht="12.75" x14ac:dyDescent="0.2">
      <c r="A79" s="67" t="s">
        <v>18</v>
      </c>
      <c r="B79" s="30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I79" s="32"/>
    </row>
    <row r="80" spans="1:35" ht="12.75" x14ac:dyDescent="0.2">
      <c r="A80" s="67" t="s">
        <v>20</v>
      </c>
      <c r="B80" s="30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I80" s="32"/>
    </row>
    <row r="81" spans="1:35" ht="12.75" x14ac:dyDescent="0.2">
      <c r="A81" s="67" t="s">
        <v>21</v>
      </c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I81" s="32"/>
    </row>
    <row r="82" spans="1:35" ht="12.75" x14ac:dyDescent="0.2">
      <c r="A82" s="67" t="s">
        <v>22</v>
      </c>
      <c r="B82" s="30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I82" s="32"/>
    </row>
    <row r="83" spans="1:35" ht="12.75" x14ac:dyDescent="0.2">
      <c r="A83" s="67" t="s">
        <v>23</v>
      </c>
      <c r="B83" s="30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I83" s="32"/>
    </row>
    <row r="84" spans="1:35" ht="12.75" x14ac:dyDescent="0.2">
      <c r="A84" s="67" t="s">
        <v>24</v>
      </c>
      <c r="B84" s="30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I84" s="32"/>
    </row>
    <row r="85" spans="1:35" ht="12.75" x14ac:dyDescent="0.2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I85" s="32"/>
    </row>
    <row r="86" spans="1:35" ht="12.75" x14ac:dyDescent="0.2">
      <c r="B86" s="30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I86" s="32"/>
    </row>
    <row r="87" spans="1:35" ht="12.75" x14ac:dyDescent="0.2">
      <c r="B87" s="30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I87" s="32"/>
    </row>
    <row r="88" spans="1:35" ht="12.75" x14ac:dyDescent="0.2">
      <c r="B88" s="30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I88" s="32"/>
    </row>
    <row r="89" spans="1:35" ht="12.75" x14ac:dyDescent="0.2">
      <c r="B89" s="30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I89" s="32"/>
    </row>
    <row r="90" spans="1:35" ht="12.75" x14ac:dyDescent="0.2">
      <c r="B90" s="30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I90" s="32"/>
    </row>
    <row r="91" spans="1:35" ht="12.75" x14ac:dyDescent="0.2">
      <c r="B91" s="30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I91" s="32"/>
    </row>
    <row r="92" spans="1:35" ht="12.75" x14ac:dyDescent="0.2">
      <c r="B92" s="30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I92" s="32"/>
    </row>
    <row r="93" spans="1:35" ht="12.75" x14ac:dyDescent="0.2">
      <c r="B93" s="30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I93" s="32"/>
    </row>
    <row r="94" spans="1:35" ht="12.75" x14ac:dyDescent="0.2"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I94" s="32"/>
    </row>
    <row r="95" spans="1:35" ht="12.75" x14ac:dyDescent="0.2">
      <c r="B95" s="30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I95" s="32"/>
    </row>
    <row r="96" spans="1:35" ht="12.75" x14ac:dyDescent="0.2">
      <c r="B96" s="30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I96" s="32"/>
    </row>
    <row r="97" spans="2:35" ht="12.75" x14ac:dyDescent="0.2">
      <c r="B97" s="30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I97" s="32"/>
    </row>
    <row r="98" spans="2:35" ht="12.75" x14ac:dyDescent="0.2">
      <c r="B98" s="30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I98" s="32"/>
    </row>
    <row r="99" spans="2:35" ht="12.75" x14ac:dyDescent="0.2">
      <c r="B99" s="30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I99" s="32"/>
    </row>
    <row r="100" spans="2:35" ht="12.75" x14ac:dyDescent="0.2">
      <c r="B100" s="30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I100" s="32"/>
    </row>
    <row r="101" spans="2:35" ht="12.75" x14ac:dyDescent="0.2">
      <c r="B101" s="30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I101" s="32"/>
    </row>
    <row r="102" spans="2:35" ht="12.75" x14ac:dyDescent="0.2">
      <c r="B102" s="30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I102" s="32"/>
    </row>
    <row r="103" spans="2:35" ht="12.75" x14ac:dyDescent="0.2">
      <c r="B103" s="30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I103" s="32"/>
    </row>
    <row r="104" spans="2:35" ht="12.75" x14ac:dyDescent="0.2">
      <c r="B104" s="30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I104" s="32"/>
    </row>
    <row r="105" spans="2:35" ht="12.75" x14ac:dyDescent="0.2">
      <c r="B105" s="30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I105" s="32"/>
    </row>
    <row r="106" spans="2:35" ht="12.75" x14ac:dyDescent="0.2">
      <c r="B106" s="30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I106" s="32"/>
    </row>
    <row r="107" spans="2:35" ht="12.75" x14ac:dyDescent="0.2"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I107" s="32"/>
    </row>
    <row r="108" spans="2:35" ht="12.75" x14ac:dyDescent="0.2">
      <c r="B108" s="30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I108" s="32"/>
    </row>
    <row r="109" spans="2:35" ht="12.75" x14ac:dyDescent="0.2">
      <c r="B109" s="30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I109" s="32"/>
    </row>
    <row r="110" spans="2:35" ht="12.75" x14ac:dyDescent="0.2">
      <c r="B110" s="30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I110" s="32"/>
    </row>
    <row r="111" spans="2:35" ht="12.75" x14ac:dyDescent="0.2">
      <c r="B111" s="30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I111" s="32"/>
    </row>
    <row r="112" spans="2:35" ht="12.75" x14ac:dyDescent="0.2">
      <c r="B112" s="30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I112" s="32"/>
    </row>
    <row r="113" spans="2:35" ht="12.75" x14ac:dyDescent="0.2">
      <c r="B113" s="30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I113" s="32"/>
    </row>
    <row r="114" spans="2:35" ht="12.75" x14ac:dyDescent="0.2">
      <c r="B114" s="30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I114" s="32"/>
    </row>
    <row r="115" spans="2:35" ht="12.75" x14ac:dyDescent="0.2">
      <c r="B115" s="30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I115" s="32"/>
    </row>
    <row r="116" spans="2:35" ht="12.75" x14ac:dyDescent="0.2">
      <c r="B116" s="30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I116" s="32"/>
    </row>
    <row r="117" spans="2:35" ht="12.75" x14ac:dyDescent="0.2">
      <c r="B117" s="30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I117" s="32"/>
    </row>
    <row r="118" spans="2:35" ht="12.75" x14ac:dyDescent="0.2">
      <c r="B118" s="30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I118" s="32"/>
    </row>
    <row r="119" spans="2:35" ht="12.75" x14ac:dyDescent="0.2">
      <c r="B119" s="30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I119" s="32"/>
    </row>
    <row r="120" spans="2:35" ht="12.75" x14ac:dyDescent="0.2"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I120" s="32"/>
    </row>
    <row r="121" spans="2:35" ht="12.75" x14ac:dyDescent="0.2">
      <c r="B121" s="30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I121" s="32"/>
    </row>
    <row r="122" spans="2:35" ht="12.75" x14ac:dyDescent="0.2">
      <c r="B122" s="30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I122" s="32"/>
    </row>
    <row r="123" spans="2:35" ht="12.75" x14ac:dyDescent="0.2">
      <c r="B123" s="30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I123" s="32"/>
    </row>
    <row r="124" spans="2:35" ht="12.75" x14ac:dyDescent="0.2">
      <c r="B124" s="30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I124" s="32"/>
    </row>
    <row r="125" spans="2:35" ht="12.75" x14ac:dyDescent="0.2"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I125" s="32"/>
    </row>
    <row r="126" spans="2:35" ht="12.75" x14ac:dyDescent="0.2">
      <c r="B126" s="30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I126" s="32"/>
    </row>
    <row r="127" spans="2:35" ht="12.75" x14ac:dyDescent="0.2">
      <c r="B127" s="30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I127" s="32"/>
    </row>
    <row r="128" spans="2:35" ht="12.75" x14ac:dyDescent="0.2">
      <c r="B128" s="30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I128" s="32"/>
    </row>
    <row r="129" spans="2:35" ht="12.75" x14ac:dyDescent="0.2">
      <c r="B129" s="30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I129" s="32"/>
    </row>
    <row r="130" spans="2:35" ht="12.75" x14ac:dyDescent="0.2">
      <c r="B130" s="30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I130" s="32"/>
    </row>
    <row r="131" spans="2:35" ht="12.75" x14ac:dyDescent="0.2">
      <c r="B131" s="30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I131" s="32"/>
    </row>
    <row r="132" spans="2:35" ht="12.75" x14ac:dyDescent="0.2">
      <c r="B132" s="30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I132" s="32"/>
    </row>
    <row r="133" spans="2:35" ht="12.75" x14ac:dyDescent="0.2">
      <c r="B133" s="30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I133" s="32"/>
    </row>
    <row r="134" spans="2:35" ht="12.75" x14ac:dyDescent="0.2">
      <c r="B134" s="30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I134" s="32"/>
    </row>
    <row r="135" spans="2:35" ht="12.75" x14ac:dyDescent="0.2"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I135" s="32"/>
    </row>
    <row r="136" spans="2:35" ht="12.75" x14ac:dyDescent="0.2">
      <c r="B136" s="30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I136" s="32"/>
    </row>
    <row r="137" spans="2:35" ht="12.75" x14ac:dyDescent="0.2">
      <c r="B137" s="30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I137" s="32"/>
    </row>
    <row r="138" spans="2:35" ht="12.75" x14ac:dyDescent="0.2">
      <c r="B138" s="30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I138" s="32"/>
    </row>
    <row r="139" spans="2:35" ht="12.75" x14ac:dyDescent="0.2">
      <c r="B139" s="30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I139" s="32"/>
    </row>
    <row r="140" spans="2:35" ht="12.75" x14ac:dyDescent="0.2">
      <c r="B140" s="30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I140" s="32"/>
    </row>
    <row r="141" spans="2:35" ht="12.75" x14ac:dyDescent="0.2">
      <c r="B141" s="30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I141" s="32"/>
    </row>
    <row r="142" spans="2:35" ht="12.75" x14ac:dyDescent="0.2">
      <c r="B142" s="30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I142" s="32"/>
    </row>
    <row r="143" spans="2:35" ht="12.75" x14ac:dyDescent="0.2">
      <c r="B143" s="30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I143" s="32"/>
    </row>
    <row r="144" spans="2:35" ht="12.75" x14ac:dyDescent="0.2">
      <c r="B144" s="30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I144" s="32"/>
    </row>
    <row r="145" spans="2:35" ht="12.75" x14ac:dyDescent="0.2">
      <c r="B145" s="30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I145" s="32"/>
    </row>
    <row r="146" spans="2:35" ht="12.75" x14ac:dyDescent="0.2">
      <c r="B146" s="30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I146" s="32"/>
    </row>
    <row r="147" spans="2:35" ht="12.75" x14ac:dyDescent="0.2">
      <c r="B147" s="30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I147" s="32"/>
    </row>
    <row r="148" spans="2:35" ht="12.75" x14ac:dyDescent="0.2">
      <c r="B148" s="30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I148" s="32"/>
    </row>
    <row r="149" spans="2:35" ht="12.75" x14ac:dyDescent="0.2">
      <c r="B149" s="30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I149" s="32"/>
    </row>
    <row r="150" spans="2:35" ht="12.75" x14ac:dyDescent="0.2">
      <c r="B150" s="30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I150" s="32"/>
    </row>
    <row r="151" spans="2:35" ht="12.75" x14ac:dyDescent="0.2">
      <c r="B151" s="30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I151" s="32"/>
    </row>
    <row r="152" spans="2:35" ht="12.75" x14ac:dyDescent="0.2">
      <c r="B152" s="30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I152" s="32"/>
    </row>
    <row r="153" spans="2:35" ht="12.75" x14ac:dyDescent="0.2">
      <c r="B153" s="30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I153" s="32"/>
    </row>
    <row r="154" spans="2:35" ht="12.75" x14ac:dyDescent="0.2">
      <c r="B154" s="30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I154" s="32"/>
    </row>
    <row r="155" spans="2:35" ht="12.75" x14ac:dyDescent="0.2">
      <c r="B155" s="30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I155" s="32"/>
    </row>
    <row r="156" spans="2:35" ht="12.75" x14ac:dyDescent="0.2">
      <c r="B156" s="30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I156" s="32"/>
    </row>
    <row r="157" spans="2:35" ht="12.75" x14ac:dyDescent="0.2">
      <c r="B157" s="30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I157" s="32"/>
    </row>
    <row r="158" spans="2:35" ht="12.75" x14ac:dyDescent="0.2">
      <c r="B158" s="30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I158" s="32"/>
    </row>
    <row r="159" spans="2:35" ht="12.75" x14ac:dyDescent="0.2">
      <c r="B159" s="30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I159" s="32"/>
    </row>
    <row r="160" spans="2:35" ht="12.75" x14ac:dyDescent="0.2">
      <c r="B160" s="30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I160" s="32"/>
    </row>
    <row r="161" spans="2:35" ht="12.75" x14ac:dyDescent="0.2">
      <c r="B161" s="30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I161" s="32"/>
    </row>
    <row r="162" spans="2:35" ht="12.75" x14ac:dyDescent="0.2">
      <c r="B162" s="30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I162" s="32"/>
    </row>
    <row r="163" spans="2:35" ht="12.75" x14ac:dyDescent="0.2">
      <c r="B163" s="30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I163" s="32"/>
    </row>
    <row r="164" spans="2:35" ht="12.75" x14ac:dyDescent="0.2">
      <c r="B164" s="30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I164" s="32"/>
    </row>
    <row r="165" spans="2:35" ht="12.75" x14ac:dyDescent="0.2">
      <c r="B165" s="30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I165" s="32"/>
    </row>
    <row r="166" spans="2:35" ht="12.75" x14ac:dyDescent="0.2">
      <c r="B166" s="30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I166" s="32"/>
    </row>
    <row r="167" spans="2:35" ht="12.75" x14ac:dyDescent="0.2">
      <c r="B167" s="30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I167" s="32"/>
    </row>
    <row r="168" spans="2:35" ht="12.75" x14ac:dyDescent="0.2">
      <c r="B168" s="30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I168" s="32"/>
    </row>
    <row r="169" spans="2:35" ht="12.75" x14ac:dyDescent="0.2">
      <c r="B169" s="30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I169" s="32"/>
    </row>
    <row r="170" spans="2:35" ht="12.75" x14ac:dyDescent="0.2">
      <c r="B170" s="30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I170" s="32"/>
    </row>
    <row r="171" spans="2:35" ht="12.75" x14ac:dyDescent="0.2">
      <c r="B171" s="30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I171" s="32"/>
    </row>
    <row r="172" spans="2:35" ht="12.75" x14ac:dyDescent="0.2">
      <c r="B172" s="30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I172" s="32"/>
    </row>
    <row r="173" spans="2:35" ht="12.75" x14ac:dyDescent="0.2">
      <c r="B173" s="30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I173" s="32"/>
    </row>
    <row r="174" spans="2:35" ht="12.75" x14ac:dyDescent="0.2">
      <c r="B174" s="30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I174" s="32"/>
    </row>
    <row r="175" spans="2:35" ht="12.75" x14ac:dyDescent="0.2">
      <c r="B175" s="30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I175" s="32"/>
    </row>
    <row r="176" spans="2:35" ht="12.75" x14ac:dyDescent="0.2">
      <c r="B176" s="30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I176" s="32"/>
    </row>
    <row r="177" spans="2:35" ht="12.75" x14ac:dyDescent="0.2">
      <c r="B177" s="30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I177" s="32"/>
    </row>
    <row r="178" spans="2:35" ht="12.75" x14ac:dyDescent="0.2">
      <c r="B178" s="30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I178" s="32"/>
    </row>
    <row r="179" spans="2:35" ht="12.75" x14ac:dyDescent="0.2">
      <c r="B179" s="30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I179" s="32"/>
    </row>
    <row r="180" spans="2:35" ht="12.75" x14ac:dyDescent="0.2">
      <c r="B180" s="30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I180" s="32"/>
    </row>
    <row r="181" spans="2:35" ht="12.75" x14ac:dyDescent="0.2">
      <c r="B181" s="30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I181" s="32"/>
    </row>
    <row r="182" spans="2:35" ht="12.75" x14ac:dyDescent="0.2">
      <c r="B182" s="30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I182" s="32"/>
    </row>
    <row r="183" spans="2:35" ht="12.75" x14ac:dyDescent="0.2">
      <c r="B183" s="30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I183" s="32"/>
    </row>
    <row r="184" spans="2:35" ht="12.75" x14ac:dyDescent="0.2">
      <c r="B184" s="30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I184" s="32"/>
    </row>
    <row r="185" spans="2:35" ht="12.75" x14ac:dyDescent="0.2">
      <c r="B185" s="30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I185" s="32"/>
    </row>
    <row r="186" spans="2:35" ht="12.75" x14ac:dyDescent="0.2">
      <c r="B186" s="30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I186" s="32"/>
    </row>
    <row r="187" spans="2:35" ht="12.75" x14ac:dyDescent="0.2">
      <c r="B187" s="30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I187" s="32"/>
    </row>
    <row r="188" spans="2:35" ht="12.75" x14ac:dyDescent="0.2">
      <c r="B188" s="30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I188" s="32"/>
    </row>
    <row r="189" spans="2:35" ht="12.75" x14ac:dyDescent="0.2">
      <c r="B189" s="30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I189" s="32"/>
    </row>
    <row r="190" spans="2:35" ht="12.75" x14ac:dyDescent="0.2">
      <c r="B190" s="30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I190" s="32"/>
    </row>
    <row r="191" spans="2:35" ht="12.75" x14ac:dyDescent="0.2">
      <c r="B191" s="30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I191" s="32"/>
    </row>
    <row r="192" spans="2:35" ht="12.75" x14ac:dyDescent="0.2">
      <c r="B192" s="30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I192" s="32"/>
    </row>
    <row r="193" spans="2:35" ht="12.75" x14ac:dyDescent="0.2">
      <c r="B193" s="30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I193" s="32"/>
    </row>
    <row r="194" spans="2:35" ht="12.75" x14ac:dyDescent="0.2">
      <c r="B194" s="30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I194" s="32"/>
    </row>
    <row r="195" spans="2:35" ht="12.75" x14ac:dyDescent="0.2">
      <c r="B195" s="30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I195" s="32"/>
    </row>
    <row r="196" spans="2:35" ht="12.75" x14ac:dyDescent="0.2">
      <c r="B196" s="30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I196" s="32"/>
    </row>
    <row r="197" spans="2:35" ht="12.75" x14ac:dyDescent="0.2">
      <c r="B197" s="30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I197" s="32"/>
    </row>
    <row r="198" spans="2:35" ht="12.75" x14ac:dyDescent="0.2">
      <c r="B198" s="30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I198" s="32"/>
    </row>
    <row r="199" spans="2:35" ht="12.75" x14ac:dyDescent="0.2">
      <c r="B199" s="30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I199" s="32"/>
    </row>
    <row r="200" spans="2:35" ht="12.75" x14ac:dyDescent="0.2">
      <c r="B200" s="30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I200" s="32"/>
    </row>
    <row r="201" spans="2:35" ht="12.75" x14ac:dyDescent="0.2">
      <c r="B201" s="30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I201" s="32"/>
    </row>
    <row r="202" spans="2:35" ht="12.75" x14ac:dyDescent="0.2">
      <c r="B202" s="30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I202" s="32"/>
    </row>
    <row r="203" spans="2:35" ht="12.75" x14ac:dyDescent="0.2">
      <c r="B203" s="30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I203" s="32"/>
    </row>
    <row r="204" spans="2:35" ht="12.75" x14ac:dyDescent="0.2">
      <c r="B204" s="30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I204" s="32"/>
    </row>
    <row r="205" spans="2:35" ht="12.75" x14ac:dyDescent="0.2">
      <c r="B205" s="30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I205" s="32"/>
    </row>
    <row r="206" spans="2:35" ht="12.75" x14ac:dyDescent="0.2">
      <c r="B206" s="30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I206" s="32"/>
    </row>
    <row r="207" spans="2:35" ht="12.75" x14ac:dyDescent="0.2">
      <c r="B207" s="30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I207" s="32"/>
    </row>
    <row r="208" spans="2:35" ht="12.75" x14ac:dyDescent="0.2">
      <c r="B208" s="30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I208" s="32"/>
    </row>
    <row r="209" spans="2:35" ht="12.75" x14ac:dyDescent="0.2">
      <c r="B209" s="30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I209" s="32"/>
    </row>
    <row r="210" spans="2:35" ht="12.75" x14ac:dyDescent="0.2">
      <c r="B210" s="30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I210" s="32"/>
    </row>
    <row r="211" spans="2:35" ht="12.75" x14ac:dyDescent="0.2">
      <c r="B211" s="30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I211" s="32"/>
    </row>
    <row r="212" spans="2:35" ht="12.75" x14ac:dyDescent="0.2">
      <c r="B212" s="30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I212" s="32"/>
    </row>
    <row r="213" spans="2:35" ht="12.75" x14ac:dyDescent="0.2">
      <c r="B213" s="30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I213" s="32"/>
    </row>
    <row r="214" spans="2:35" ht="12.75" x14ac:dyDescent="0.2">
      <c r="B214" s="30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I214" s="32"/>
    </row>
    <row r="215" spans="2:35" ht="12.75" x14ac:dyDescent="0.2">
      <c r="B215" s="30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I215" s="32"/>
    </row>
    <row r="216" spans="2:35" ht="12.75" x14ac:dyDescent="0.2">
      <c r="B216" s="30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I216" s="32"/>
    </row>
    <row r="217" spans="2:35" ht="12.75" x14ac:dyDescent="0.2">
      <c r="B217" s="30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I217" s="32"/>
    </row>
    <row r="218" spans="2:35" ht="12.75" x14ac:dyDescent="0.2">
      <c r="B218" s="30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I218" s="32"/>
    </row>
    <row r="219" spans="2:35" ht="12.75" x14ac:dyDescent="0.2">
      <c r="B219" s="30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I219" s="32"/>
    </row>
    <row r="220" spans="2:35" ht="12.75" x14ac:dyDescent="0.2">
      <c r="B220" s="30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I220" s="32"/>
    </row>
    <row r="221" spans="2:35" ht="12.75" x14ac:dyDescent="0.2">
      <c r="B221" s="30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I221" s="32"/>
    </row>
    <row r="222" spans="2:35" ht="12.75" x14ac:dyDescent="0.2">
      <c r="B222" s="30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I222" s="32"/>
    </row>
    <row r="223" spans="2:35" ht="12.75" x14ac:dyDescent="0.2">
      <c r="B223" s="30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I223" s="32"/>
    </row>
    <row r="224" spans="2:35" ht="12.75" x14ac:dyDescent="0.2">
      <c r="B224" s="30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I224" s="32"/>
    </row>
    <row r="225" spans="2:35" ht="12.75" x14ac:dyDescent="0.2">
      <c r="B225" s="30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I225" s="32"/>
    </row>
    <row r="226" spans="2:35" ht="12.75" x14ac:dyDescent="0.2">
      <c r="B226" s="30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I226" s="32"/>
    </row>
    <row r="227" spans="2:35" ht="12.75" x14ac:dyDescent="0.2">
      <c r="B227" s="30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I227" s="32"/>
    </row>
    <row r="228" spans="2:35" ht="12.75" x14ac:dyDescent="0.2">
      <c r="B228" s="30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I228" s="32"/>
    </row>
    <row r="229" spans="2:35" ht="12.75" x14ac:dyDescent="0.2">
      <c r="B229" s="30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I229" s="32"/>
    </row>
    <row r="230" spans="2:35" ht="12.75" x14ac:dyDescent="0.2">
      <c r="B230" s="30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I230" s="32"/>
    </row>
    <row r="231" spans="2:35" ht="12.75" x14ac:dyDescent="0.2">
      <c r="B231" s="30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I231" s="32"/>
    </row>
    <row r="232" spans="2:35" ht="12.75" x14ac:dyDescent="0.2">
      <c r="B232" s="30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I232" s="32"/>
    </row>
    <row r="233" spans="2:35" ht="12.75" x14ac:dyDescent="0.2">
      <c r="B233" s="30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I233" s="32"/>
    </row>
    <row r="234" spans="2:35" ht="12.75" x14ac:dyDescent="0.2">
      <c r="B234" s="30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I234" s="32"/>
    </row>
    <row r="235" spans="2:35" ht="12.75" x14ac:dyDescent="0.2">
      <c r="B235" s="30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I235" s="32"/>
    </row>
    <row r="236" spans="2:35" ht="12.75" x14ac:dyDescent="0.2">
      <c r="B236" s="30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I236" s="32"/>
    </row>
    <row r="237" spans="2:35" ht="12.75" x14ac:dyDescent="0.2">
      <c r="B237" s="30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I237" s="32"/>
    </row>
    <row r="238" spans="2:35" ht="12.75" x14ac:dyDescent="0.2">
      <c r="B238" s="30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I238" s="32"/>
    </row>
    <row r="239" spans="2:35" ht="12.75" x14ac:dyDescent="0.2">
      <c r="B239" s="30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I239" s="32"/>
    </row>
    <row r="240" spans="2:35" ht="12.75" x14ac:dyDescent="0.2">
      <c r="B240" s="30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I240" s="32"/>
    </row>
    <row r="241" spans="2:35" ht="12.75" x14ac:dyDescent="0.2">
      <c r="B241" s="30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I241" s="32"/>
    </row>
    <row r="242" spans="2:35" ht="12.75" x14ac:dyDescent="0.2">
      <c r="B242" s="30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I242" s="32"/>
    </row>
    <row r="243" spans="2:35" ht="12.75" x14ac:dyDescent="0.2">
      <c r="B243" s="30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I243" s="32"/>
    </row>
    <row r="244" spans="2:35" ht="12.75" x14ac:dyDescent="0.2">
      <c r="B244" s="30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I244" s="32"/>
    </row>
    <row r="245" spans="2:35" ht="12.75" x14ac:dyDescent="0.2">
      <c r="B245" s="30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I245" s="32"/>
    </row>
    <row r="246" spans="2:35" ht="12.75" x14ac:dyDescent="0.2">
      <c r="B246" s="30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I246" s="32"/>
    </row>
    <row r="247" spans="2:35" ht="12.75" x14ac:dyDescent="0.2">
      <c r="B247" s="30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I247" s="32"/>
    </row>
    <row r="248" spans="2:35" ht="12.75" x14ac:dyDescent="0.2">
      <c r="B248" s="30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I248" s="32"/>
    </row>
    <row r="249" spans="2:35" ht="12.75" x14ac:dyDescent="0.2">
      <c r="B249" s="30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I249" s="32"/>
    </row>
    <row r="250" spans="2:35" ht="12.75" x14ac:dyDescent="0.2">
      <c r="B250" s="30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I250" s="32"/>
    </row>
    <row r="251" spans="2:35" ht="12.75" x14ac:dyDescent="0.2">
      <c r="B251" s="30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I251" s="32"/>
    </row>
    <row r="252" spans="2:35" ht="12.75" x14ac:dyDescent="0.2">
      <c r="B252" s="30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I252" s="32"/>
    </row>
    <row r="253" spans="2:35" ht="12.75" x14ac:dyDescent="0.2">
      <c r="B253" s="30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I253" s="32"/>
    </row>
    <row r="254" spans="2:35" ht="12.75" x14ac:dyDescent="0.2">
      <c r="B254" s="30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I254" s="32"/>
    </row>
    <row r="255" spans="2:35" ht="12.75" x14ac:dyDescent="0.2">
      <c r="B255" s="30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I255" s="32"/>
    </row>
    <row r="256" spans="2:35" ht="12.75" x14ac:dyDescent="0.2">
      <c r="B256" s="30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I256" s="32"/>
    </row>
    <row r="257" spans="2:35" ht="12.75" x14ac:dyDescent="0.2">
      <c r="B257" s="30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I257" s="32"/>
    </row>
    <row r="258" spans="2:35" ht="12.75" x14ac:dyDescent="0.2">
      <c r="B258" s="30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I258" s="32"/>
    </row>
    <row r="259" spans="2:35" ht="12.75" x14ac:dyDescent="0.2">
      <c r="B259" s="30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I259" s="32"/>
    </row>
    <row r="260" spans="2:35" ht="12.75" x14ac:dyDescent="0.2">
      <c r="B260" s="30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I260" s="32"/>
    </row>
    <row r="261" spans="2:35" ht="12.75" x14ac:dyDescent="0.2">
      <c r="B261" s="30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I261" s="32"/>
    </row>
    <row r="262" spans="2:35" ht="12.75" x14ac:dyDescent="0.2">
      <c r="B262" s="30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I262" s="32"/>
    </row>
    <row r="263" spans="2:35" ht="12.75" x14ac:dyDescent="0.2">
      <c r="B263" s="30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I263" s="32"/>
    </row>
    <row r="264" spans="2:35" ht="12.75" x14ac:dyDescent="0.2">
      <c r="B264" s="30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I264" s="32"/>
    </row>
    <row r="265" spans="2:35" ht="12.75" x14ac:dyDescent="0.2">
      <c r="B265" s="30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I265" s="32"/>
    </row>
    <row r="266" spans="2:35" ht="12.75" x14ac:dyDescent="0.2">
      <c r="B266" s="30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I266" s="32"/>
    </row>
    <row r="267" spans="2:35" ht="12.75" x14ac:dyDescent="0.2">
      <c r="B267" s="30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I267" s="32"/>
    </row>
    <row r="268" spans="2:35" ht="12.75" x14ac:dyDescent="0.2">
      <c r="B268" s="30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I268" s="32"/>
    </row>
    <row r="269" spans="2:35" ht="12.75" x14ac:dyDescent="0.2">
      <c r="B269" s="30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I269" s="32"/>
    </row>
    <row r="270" spans="2:35" ht="12.75" x14ac:dyDescent="0.2">
      <c r="B270" s="30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I270" s="32"/>
    </row>
    <row r="271" spans="2:35" ht="12.75" x14ac:dyDescent="0.2">
      <c r="B271" s="30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I271" s="32"/>
    </row>
    <row r="272" spans="2:35" ht="12.75" x14ac:dyDescent="0.2">
      <c r="B272" s="30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I272" s="32"/>
    </row>
    <row r="273" spans="2:35" ht="12.75" x14ac:dyDescent="0.2">
      <c r="B273" s="30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I273" s="32"/>
    </row>
    <row r="274" spans="2:35" ht="12.75" x14ac:dyDescent="0.2">
      <c r="B274" s="30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I274" s="32"/>
    </row>
    <row r="275" spans="2:35" ht="12.75" x14ac:dyDescent="0.2">
      <c r="B275" s="30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I275" s="32"/>
    </row>
    <row r="276" spans="2:35" ht="12.75" x14ac:dyDescent="0.2">
      <c r="B276" s="30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I276" s="32"/>
    </row>
    <row r="277" spans="2:35" ht="12.75" x14ac:dyDescent="0.2">
      <c r="B277" s="30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I277" s="32"/>
    </row>
    <row r="278" spans="2:35" ht="12.75" x14ac:dyDescent="0.2">
      <c r="B278" s="30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I278" s="32"/>
    </row>
    <row r="279" spans="2:35" ht="12.75" x14ac:dyDescent="0.2">
      <c r="B279" s="30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I279" s="32"/>
    </row>
    <row r="280" spans="2:35" ht="12.75" x14ac:dyDescent="0.2">
      <c r="B280" s="30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I280" s="32"/>
    </row>
    <row r="281" spans="2:35" ht="12.75" x14ac:dyDescent="0.2">
      <c r="B281" s="30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I281" s="32"/>
    </row>
    <row r="282" spans="2:35" ht="12.75" x14ac:dyDescent="0.2">
      <c r="B282" s="30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I282" s="32"/>
    </row>
    <row r="283" spans="2:35" ht="12.75" x14ac:dyDescent="0.2">
      <c r="B283" s="30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I283" s="32"/>
    </row>
    <row r="284" spans="2:35" ht="12.75" x14ac:dyDescent="0.2">
      <c r="B284" s="30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I284" s="32"/>
    </row>
    <row r="285" spans="2:35" ht="12.75" x14ac:dyDescent="0.2">
      <c r="B285" s="30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I285" s="32"/>
    </row>
    <row r="286" spans="2:35" ht="12.75" x14ac:dyDescent="0.2">
      <c r="B286" s="30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I286" s="32"/>
    </row>
    <row r="287" spans="2:35" ht="12.75" x14ac:dyDescent="0.2">
      <c r="B287" s="30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I287" s="32"/>
    </row>
    <row r="288" spans="2:35" ht="12.75" x14ac:dyDescent="0.2">
      <c r="B288" s="30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I288" s="32"/>
    </row>
    <row r="289" spans="2:35" ht="12.75" x14ac:dyDescent="0.2">
      <c r="B289" s="30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I289" s="32"/>
    </row>
    <row r="290" spans="2:35" ht="12.75" x14ac:dyDescent="0.2">
      <c r="B290" s="30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I290" s="32"/>
    </row>
    <row r="291" spans="2:35" ht="12.75" x14ac:dyDescent="0.2">
      <c r="B291" s="30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I291" s="32"/>
    </row>
    <row r="292" spans="2:35" ht="12.75" x14ac:dyDescent="0.2">
      <c r="B292" s="30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I292" s="32"/>
    </row>
    <row r="293" spans="2:35" ht="12.75" x14ac:dyDescent="0.2">
      <c r="B293" s="30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I293" s="32"/>
    </row>
    <row r="294" spans="2:35" ht="12.75" x14ac:dyDescent="0.2">
      <c r="B294" s="30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I294" s="32"/>
    </row>
    <row r="295" spans="2:35" ht="12.75" x14ac:dyDescent="0.2">
      <c r="B295" s="30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I295" s="32"/>
    </row>
    <row r="296" spans="2:35" ht="12.75" x14ac:dyDescent="0.2">
      <c r="B296" s="30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I296" s="32"/>
    </row>
    <row r="297" spans="2:35" ht="12.75" x14ac:dyDescent="0.2">
      <c r="B297" s="30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I297" s="32"/>
    </row>
    <row r="298" spans="2:35" ht="12.75" x14ac:dyDescent="0.2">
      <c r="B298" s="30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I298" s="32"/>
    </row>
    <row r="299" spans="2:35" ht="12.75" x14ac:dyDescent="0.2">
      <c r="B299" s="30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I299" s="32"/>
    </row>
    <row r="300" spans="2:35" ht="12.75" x14ac:dyDescent="0.2">
      <c r="B300" s="30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I300" s="32"/>
    </row>
    <row r="301" spans="2:35" ht="12.75" x14ac:dyDescent="0.2">
      <c r="B301" s="30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I301" s="32"/>
    </row>
    <row r="302" spans="2:35" ht="12.75" x14ac:dyDescent="0.2">
      <c r="B302" s="30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I302" s="32"/>
    </row>
    <row r="303" spans="2:35" ht="12.75" x14ac:dyDescent="0.2">
      <c r="B303" s="30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I303" s="32"/>
    </row>
    <row r="304" spans="2:35" ht="12.75" x14ac:dyDescent="0.2">
      <c r="B304" s="30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I304" s="32"/>
    </row>
    <row r="305" spans="2:35" ht="12.75" x14ac:dyDescent="0.2">
      <c r="B305" s="30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I305" s="32"/>
    </row>
    <row r="306" spans="2:35" ht="12.75" x14ac:dyDescent="0.2">
      <c r="B306" s="30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I306" s="32"/>
    </row>
    <row r="307" spans="2:35" ht="12.75" x14ac:dyDescent="0.2">
      <c r="B307" s="30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I307" s="32"/>
    </row>
    <row r="308" spans="2:35" ht="12.75" x14ac:dyDescent="0.2">
      <c r="B308" s="30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I308" s="32"/>
    </row>
    <row r="309" spans="2:35" ht="12.75" x14ac:dyDescent="0.2">
      <c r="B309" s="30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I309" s="32"/>
    </row>
    <row r="310" spans="2:35" ht="12.75" x14ac:dyDescent="0.2">
      <c r="B310" s="30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I310" s="32"/>
    </row>
    <row r="311" spans="2:35" ht="12.75" x14ac:dyDescent="0.2">
      <c r="B311" s="30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I311" s="32"/>
    </row>
    <row r="312" spans="2:35" ht="12.75" x14ac:dyDescent="0.2">
      <c r="B312" s="30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I312" s="32"/>
    </row>
    <row r="313" spans="2:35" ht="12.75" x14ac:dyDescent="0.2">
      <c r="B313" s="30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I313" s="32"/>
    </row>
    <row r="314" spans="2:35" ht="12.75" x14ac:dyDescent="0.2">
      <c r="B314" s="30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I314" s="32"/>
    </row>
    <row r="315" spans="2:35" ht="12.75" x14ac:dyDescent="0.2">
      <c r="B315" s="30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I315" s="32"/>
    </row>
    <row r="316" spans="2:35" ht="12.75" x14ac:dyDescent="0.2">
      <c r="B316" s="30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I316" s="32"/>
    </row>
    <row r="317" spans="2:35" ht="12.75" x14ac:dyDescent="0.2">
      <c r="B317" s="30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I317" s="32"/>
    </row>
    <row r="318" spans="2:35" ht="12.75" x14ac:dyDescent="0.2">
      <c r="B318" s="30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I318" s="32"/>
    </row>
    <row r="319" spans="2:35" ht="12.75" x14ac:dyDescent="0.2">
      <c r="B319" s="30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I319" s="32"/>
    </row>
    <row r="320" spans="2:35" ht="12.75" x14ac:dyDescent="0.2">
      <c r="B320" s="30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I320" s="32"/>
    </row>
    <row r="321" spans="2:35" ht="12.75" x14ac:dyDescent="0.2">
      <c r="B321" s="30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I321" s="32"/>
    </row>
    <row r="322" spans="2:35" ht="12.75" x14ac:dyDescent="0.2">
      <c r="B322" s="30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I322" s="32"/>
    </row>
    <row r="323" spans="2:35" ht="12.75" x14ac:dyDescent="0.2">
      <c r="B323" s="30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I323" s="32"/>
    </row>
    <row r="324" spans="2:35" ht="12.75" x14ac:dyDescent="0.2">
      <c r="B324" s="30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I324" s="32"/>
    </row>
    <row r="325" spans="2:35" ht="12.75" x14ac:dyDescent="0.2">
      <c r="B325" s="30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I325" s="32"/>
    </row>
    <row r="326" spans="2:35" ht="12.75" x14ac:dyDescent="0.2">
      <c r="B326" s="30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I326" s="32"/>
    </row>
    <row r="327" spans="2:35" ht="12.75" x14ac:dyDescent="0.2">
      <c r="B327" s="30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I327" s="32"/>
    </row>
    <row r="328" spans="2:35" ht="12.75" x14ac:dyDescent="0.2">
      <c r="B328" s="30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I328" s="32"/>
    </row>
    <row r="329" spans="2:35" ht="12.75" x14ac:dyDescent="0.2">
      <c r="B329" s="30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I329" s="32"/>
    </row>
    <row r="330" spans="2:35" ht="12.75" x14ac:dyDescent="0.2">
      <c r="B330" s="30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I330" s="32"/>
    </row>
    <row r="331" spans="2:35" ht="12.75" x14ac:dyDescent="0.2">
      <c r="B331" s="30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I331" s="32"/>
    </row>
    <row r="332" spans="2:35" ht="12.75" x14ac:dyDescent="0.2">
      <c r="B332" s="30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I332" s="32"/>
    </row>
    <row r="333" spans="2:35" ht="12.75" x14ac:dyDescent="0.2">
      <c r="B333" s="30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I333" s="32"/>
    </row>
    <row r="334" spans="2:35" ht="12.75" x14ac:dyDescent="0.2">
      <c r="B334" s="30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I334" s="32"/>
    </row>
    <row r="335" spans="2:35" ht="12.75" x14ac:dyDescent="0.2">
      <c r="B335" s="30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I335" s="32"/>
    </row>
    <row r="336" spans="2:35" ht="12.75" x14ac:dyDescent="0.2">
      <c r="B336" s="30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I336" s="32"/>
    </row>
    <row r="337" spans="2:35" ht="12.75" x14ac:dyDescent="0.2">
      <c r="B337" s="30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I337" s="32"/>
    </row>
    <row r="338" spans="2:35" ht="12.75" x14ac:dyDescent="0.2">
      <c r="B338" s="30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I338" s="32"/>
    </row>
    <row r="339" spans="2:35" ht="12.75" x14ac:dyDescent="0.2">
      <c r="B339" s="30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I339" s="32"/>
    </row>
    <row r="340" spans="2:35" ht="12.75" x14ac:dyDescent="0.2">
      <c r="B340" s="30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I340" s="32"/>
    </row>
    <row r="341" spans="2:35" ht="12.75" x14ac:dyDescent="0.2">
      <c r="B341" s="30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I341" s="32"/>
    </row>
    <row r="342" spans="2:35" ht="12.75" x14ac:dyDescent="0.2">
      <c r="B342" s="30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I342" s="32"/>
    </row>
    <row r="343" spans="2:35" ht="12.75" x14ac:dyDescent="0.2">
      <c r="B343" s="30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I343" s="32"/>
    </row>
    <row r="344" spans="2:35" ht="12.75" x14ac:dyDescent="0.2">
      <c r="B344" s="30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I344" s="32"/>
    </row>
    <row r="345" spans="2:35" ht="12.75" x14ac:dyDescent="0.2">
      <c r="B345" s="30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I345" s="32"/>
    </row>
    <row r="346" spans="2:35" ht="12.75" x14ac:dyDescent="0.2">
      <c r="B346" s="30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I346" s="32"/>
    </row>
    <row r="347" spans="2:35" ht="12.75" x14ac:dyDescent="0.2">
      <c r="B347" s="30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I347" s="32"/>
    </row>
    <row r="348" spans="2:35" ht="12.75" x14ac:dyDescent="0.2">
      <c r="B348" s="30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I348" s="32"/>
    </row>
    <row r="349" spans="2:35" ht="12.75" x14ac:dyDescent="0.2">
      <c r="B349" s="30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I349" s="32"/>
    </row>
    <row r="350" spans="2:35" ht="12.75" x14ac:dyDescent="0.2">
      <c r="B350" s="30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I350" s="32"/>
    </row>
    <row r="351" spans="2:35" ht="12.75" x14ac:dyDescent="0.2">
      <c r="B351" s="30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I351" s="32"/>
    </row>
    <row r="352" spans="2:35" ht="12.75" x14ac:dyDescent="0.2">
      <c r="B352" s="30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I352" s="32"/>
    </row>
    <row r="353" spans="2:35" ht="12.75" x14ac:dyDescent="0.2">
      <c r="B353" s="30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I353" s="32"/>
    </row>
    <row r="354" spans="2:35" ht="12.75" x14ac:dyDescent="0.2">
      <c r="B354" s="30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I354" s="32"/>
    </row>
    <row r="355" spans="2:35" ht="12.75" x14ac:dyDescent="0.2">
      <c r="B355" s="30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I355" s="32"/>
    </row>
    <row r="356" spans="2:35" ht="12.75" x14ac:dyDescent="0.2">
      <c r="B356" s="30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I356" s="32"/>
    </row>
    <row r="357" spans="2:35" ht="12.75" x14ac:dyDescent="0.2">
      <c r="B357" s="30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I357" s="32"/>
    </row>
    <row r="358" spans="2:35" ht="12.75" x14ac:dyDescent="0.2">
      <c r="B358" s="30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I358" s="32"/>
    </row>
    <row r="359" spans="2:35" ht="12.75" x14ac:dyDescent="0.2">
      <c r="B359" s="30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I359" s="32"/>
    </row>
    <row r="360" spans="2:35" ht="12.75" x14ac:dyDescent="0.2">
      <c r="B360" s="30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I360" s="32"/>
    </row>
    <row r="361" spans="2:35" ht="12.75" x14ac:dyDescent="0.2">
      <c r="B361" s="30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I361" s="32"/>
    </row>
    <row r="362" spans="2:35" ht="12.75" x14ac:dyDescent="0.2">
      <c r="B362" s="30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I362" s="32"/>
    </row>
    <row r="363" spans="2:35" ht="12.75" x14ac:dyDescent="0.2">
      <c r="B363" s="30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I363" s="32"/>
    </row>
    <row r="364" spans="2:35" ht="12.75" x14ac:dyDescent="0.2">
      <c r="B364" s="30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I364" s="32"/>
    </row>
    <row r="365" spans="2:35" ht="12.75" x14ac:dyDescent="0.2">
      <c r="B365" s="30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I365" s="32"/>
    </row>
    <row r="366" spans="2:35" ht="12.75" x14ac:dyDescent="0.2">
      <c r="B366" s="30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I366" s="32"/>
    </row>
    <row r="367" spans="2:35" ht="12.75" x14ac:dyDescent="0.2">
      <c r="B367" s="30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I367" s="32"/>
    </row>
    <row r="368" spans="2:35" ht="12.75" x14ac:dyDescent="0.2">
      <c r="B368" s="30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I368" s="32"/>
    </row>
    <row r="369" spans="2:35" ht="12.75" x14ac:dyDescent="0.2">
      <c r="B369" s="30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I369" s="32"/>
    </row>
    <row r="370" spans="2:35" ht="12.75" x14ac:dyDescent="0.2">
      <c r="B370" s="30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I370" s="32"/>
    </row>
    <row r="371" spans="2:35" ht="12.75" x14ac:dyDescent="0.2">
      <c r="B371" s="30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I371" s="32"/>
    </row>
    <row r="372" spans="2:35" ht="12.75" x14ac:dyDescent="0.2">
      <c r="B372" s="30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I372" s="32"/>
    </row>
    <row r="373" spans="2:35" ht="12.75" x14ac:dyDescent="0.2">
      <c r="B373" s="30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I373" s="32"/>
    </row>
    <row r="374" spans="2:35" ht="12.75" x14ac:dyDescent="0.2">
      <c r="B374" s="30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I374" s="32"/>
    </row>
    <row r="375" spans="2:35" ht="12.75" x14ac:dyDescent="0.2">
      <c r="B375" s="30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I375" s="32"/>
    </row>
    <row r="376" spans="2:35" ht="12.75" x14ac:dyDescent="0.2">
      <c r="B376" s="30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I376" s="32"/>
    </row>
    <row r="377" spans="2:35" ht="12.75" x14ac:dyDescent="0.2">
      <c r="B377" s="30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I377" s="32"/>
    </row>
    <row r="378" spans="2:35" ht="12.75" x14ac:dyDescent="0.2">
      <c r="B378" s="30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I378" s="32"/>
    </row>
    <row r="379" spans="2:35" ht="12.75" x14ac:dyDescent="0.2">
      <c r="B379" s="30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I379" s="32"/>
    </row>
    <row r="380" spans="2:35" ht="12.75" x14ac:dyDescent="0.2">
      <c r="B380" s="30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I380" s="32"/>
    </row>
    <row r="381" spans="2:35" ht="12.75" x14ac:dyDescent="0.2">
      <c r="B381" s="30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I381" s="32"/>
    </row>
    <row r="382" spans="2:35" ht="12.75" x14ac:dyDescent="0.2">
      <c r="B382" s="30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I382" s="32"/>
    </row>
    <row r="383" spans="2:35" ht="12.75" x14ac:dyDescent="0.2">
      <c r="B383" s="30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I383" s="32"/>
    </row>
    <row r="384" spans="2:35" ht="12.75" x14ac:dyDescent="0.2">
      <c r="B384" s="30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I384" s="32"/>
    </row>
    <row r="385" spans="2:35" ht="12.75" x14ac:dyDescent="0.2">
      <c r="B385" s="30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I385" s="32"/>
    </row>
    <row r="386" spans="2:35" ht="12.75" x14ac:dyDescent="0.2">
      <c r="B386" s="30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I386" s="32"/>
    </row>
    <row r="387" spans="2:35" ht="12.75" x14ac:dyDescent="0.2">
      <c r="B387" s="30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I387" s="32"/>
    </row>
    <row r="388" spans="2:35" ht="12.75" x14ac:dyDescent="0.2">
      <c r="B388" s="30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I388" s="32"/>
    </row>
    <row r="389" spans="2:35" ht="12.75" x14ac:dyDescent="0.2">
      <c r="B389" s="30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I389" s="32"/>
    </row>
    <row r="390" spans="2:35" ht="12.75" x14ac:dyDescent="0.2">
      <c r="B390" s="30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I390" s="32"/>
    </row>
    <row r="391" spans="2:35" ht="12.75" x14ac:dyDescent="0.2">
      <c r="B391" s="30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I391" s="32"/>
    </row>
    <row r="392" spans="2:35" ht="12.75" x14ac:dyDescent="0.2">
      <c r="B392" s="30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I392" s="32"/>
    </row>
    <row r="393" spans="2:35" ht="12.75" x14ac:dyDescent="0.2">
      <c r="B393" s="30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I393" s="32"/>
    </row>
    <row r="394" spans="2:35" ht="12.75" x14ac:dyDescent="0.2">
      <c r="B394" s="30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I394" s="32"/>
    </row>
    <row r="395" spans="2:35" ht="12.75" x14ac:dyDescent="0.2">
      <c r="B395" s="30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I395" s="32"/>
    </row>
    <row r="396" spans="2:35" ht="12.75" x14ac:dyDescent="0.2">
      <c r="B396" s="30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I396" s="32"/>
    </row>
    <row r="397" spans="2:35" ht="12.75" x14ac:dyDescent="0.2">
      <c r="B397" s="30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I397" s="32"/>
    </row>
    <row r="398" spans="2:35" ht="12.75" x14ac:dyDescent="0.2">
      <c r="B398" s="30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I398" s="32"/>
    </row>
    <row r="399" spans="2:35" ht="12.75" x14ac:dyDescent="0.2">
      <c r="B399" s="30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I399" s="32"/>
    </row>
    <row r="400" spans="2:35" ht="12.75" x14ac:dyDescent="0.2">
      <c r="B400" s="30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I400" s="32"/>
    </row>
    <row r="401" spans="2:35" ht="12.75" x14ac:dyDescent="0.2">
      <c r="B401" s="30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I401" s="32"/>
    </row>
    <row r="402" spans="2:35" ht="12.75" x14ac:dyDescent="0.2">
      <c r="B402" s="30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I402" s="32"/>
    </row>
    <row r="403" spans="2:35" ht="12.75" x14ac:dyDescent="0.2">
      <c r="B403" s="30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I403" s="32"/>
    </row>
    <row r="404" spans="2:35" ht="12.75" x14ac:dyDescent="0.2">
      <c r="B404" s="30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I404" s="32"/>
    </row>
    <row r="405" spans="2:35" ht="12.75" x14ac:dyDescent="0.2">
      <c r="B405" s="30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I405" s="32"/>
    </row>
    <row r="406" spans="2:35" ht="12.75" x14ac:dyDescent="0.2">
      <c r="B406" s="30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I406" s="32"/>
    </row>
    <row r="407" spans="2:35" ht="12.75" x14ac:dyDescent="0.2">
      <c r="B407" s="30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I407" s="32"/>
    </row>
    <row r="408" spans="2:35" ht="12.75" x14ac:dyDescent="0.2">
      <c r="B408" s="30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I408" s="32"/>
    </row>
    <row r="409" spans="2:35" ht="12.75" x14ac:dyDescent="0.2">
      <c r="B409" s="30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I409" s="32"/>
    </row>
    <row r="410" spans="2:35" ht="12.75" x14ac:dyDescent="0.2">
      <c r="B410" s="30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I410" s="32"/>
    </row>
    <row r="411" spans="2:35" ht="12.75" x14ac:dyDescent="0.2">
      <c r="B411" s="30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I411" s="32"/>
    </row>
    <row r="412" spans="2:35" ht="12.75" x14ac:dyDescent="0.2">
      <c r="B412" s="30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I412" s="32"/>
    </row>
    <row r="413" spans="2:35" ht="12.75" x14ac:dyDescent="0.2">
      <c r="B413" s="30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I413" s="32"/>
    </row>
    <row r="414" spans="2:35" ht="12.75" x14ac:dyDescent="0.2">
      <c r="B414" s="30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I414" s="32"/>
    </row>
    <row r="415" spans="2:35" ht="12.75" x14ac:dyDescent="0.2">
      <c r="B415" s="30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I415" s="32"/>
    </row>
    <row r="416" spans="2:35" ht="12.75" x14ac:dyDescent="0.2">
      <c r="B416" s="30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I416" s="32"/>
    </row>
    <row r="417" spans="2:35" ht="12.75" x14ac:dyDescent="0.2">
      <c r="B417" s="30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I417" s="32"/>
    </row>
    <row r="418" spans="2:35" ht="12.75" x14ac:dyDescent="0.2">
      <c r="B418" s="30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I418" s="32"/>
    </row>
    <row r="419" spans="2:35" ht="12.75" x14ac:dyDescent="0.2">
      <c r="B419" s="30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I419" s="32"/>
    </row>
    <row r="420" spans="2:35" ht="12.75" x14ac:dyDescent="0.2">
      <c r="B420" s="30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I420" s="32"/>
    </row>
    <row r="421" spans="2:35" ht="12.75" x14ac:dyDescent="0.2">
      <c r="B421" s="30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I421" s="32"/>
    </row>
    <row r="422" spans="2:35" ht="12.75" x14ac:dyDescent="0.2">
      <c r="B422" s="30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I422" s="32"/>
    </row>
    <row r="423" spans="2:35" ht="12.75" x14ac:dyDescent="0.2">
      <c r="B423" s="30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I423" s="32"/>
    </row>
    <row r="424" spans="2:35" ht="12.75" x14ac:dyDescent="0.2">
      <c r="B424" s="30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I424" s="32"/>
    </row>
    <row r="425" spans="2:35" ht="12.75" x14ac:dyDescent="0.2">
      <c r="B425" s="30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I425" s="32"/>
    </row>
    <row r="426" spans="2:35" ht="12.75" x14ac:dyDescent="0.2">
      <c r="B426" s="30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I426" s="32"/>
    </row>
    <row r="427" spans="2:35" ht="12.75" x14ac:dyDescent="0.2">
      <c r="B427" s="30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I427" s="32"/>
    </row>
    <row r="428" spans="2:35" ht="12.75" x14ac:dyDescent="0.2">
      <c r="B428" s="30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I428" s="32"/>
    </row>
    <row r="429" spans="2:35" ht="12.75" x14ac:dyDescent="0.2">
      <c r="B429" s="30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I429" s="32"/>
    </row>
    <row r="430" spans="2:35" ht="12.75" x14ac:dyDescent="0.2">
      <c r="B430" s="30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I430" s="32"/>
    </row>
    <row r="431" spans="2:35" ht="12.75" x14ac:dyDescent="0.2">
      <c r="B431" s="30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I431" s="32"/>
    </row>
    <row r="432" spans="2:35" ht="12.75" x14ac:dyDescent="0.2">
      <c r="B432" s="30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I432" s="32"/>
    </row>
    <row r="433" spans="2:35" ht="12.75" x14ac:dyDescent="0.2">
      <c r="B433" s="30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I433" s="32"/>
    </row>
    <row r="434" spans="2:35" ht="12.75" x14ac:dyDescent="0.2">
      <c r="B434" s="30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I434" s="32"/>
    </row>
    <row r="435" spans="2:35" ht="12.75" x14ac:dyDescent="0.2">
      <c r="B435" s="30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I435" s="32"/>
    </row>
    <row r="436" spans="2:35" ht="12.75" x14ac:dyDescent="0.2">
      <c r="B436" s="30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I436" s="32"/>
    </row>
    <row r="437" spans="2:35" ht="12.75" x14ac:dyDescent="0.2">
      <c r="B437" s="30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I437" s="32"/>
    </row>
    <row r="438" spans="2:35" ht="12.75" x14ac:dyDescent="0.2">
      <c r="B438" s="30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I438" s="32"/>
    </row>
    <row r="439" spans="2:35" ht="12.75" x14ac:dyDescent="0.2">
      <c r="B439" s="30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I439" s="32"/>
    </row>
    <row r="440" spans="2:35" ht="12.75" x14ac:dyDescent="0.2">
      <c r="B440" s="30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I440" s="32"/>
    </row>
    <row r="441" spans="2:35" ht="12.75" x14ac:dyDescent="0.2">
      <c r="B441" s="30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I441" s="32"/>
    </row>
    <row r="442" spans="2:35" ht="12.75" x14ac:dyDescent="0.2">
      <c r="B442" s="30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I442" s="32"/>
    </row>
    <row r="443" spans="2:35" ht="12.75" x14ac:dyDescent="0.2">
      <c r="B443" s="30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I443" s="32"/>
    </row>
    <row r="444" spans="2:35" ht="12.75" x14ac:dyDescent="0.2">
      <c r="B444" s="30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I444" s="32"/>
    </row>
    <row r="445" spans="2:35" ht="12.75" x14ac:dyDescent="0.2">
      <c r="B445" s="30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I445" s="32"/>
    </row>
    <row r="446" spans="2:35" ht="12.75" x14ac:dyDescent="0.2">
      <c r="B446" s="30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I446" s="32"/>
    </row>
    <row r="447" spans="2:35" ht="12.75" x14ac:dyDescent="0.2">
      <c r="B447" s="30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I447" s="32"/>
    </row>
    <row r="448" spans="2:35" ht="12.75" x14ac:dyDescent="0.2">
      <c r="B448" s="30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I448" s="32"/>
    </row>
    <row r="449" spans="2:35" ht="12.75" x14ac:dyDescent="0.2">
      <c r="B449" s="30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I449" s="32"/>
    </row>
    <row r="450" spans="2:35" ht="12.75" x14ac:dyDescent="0.2">
      <c r="B450" s="30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I450" s="32"/>
    </row>
    <row r="451" spans="2:35" ht="12.75" x14ac:dyDescent="0.2">
      <c r="B451" s="30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I451" s="32"/>
    </row>
    <row r="452" spans="2:35" ht="12.75" x14ac:dyDescent="0.2">
      <c r="B452" s="30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I452" s="32"/>
    </row>
    <row r="453" spans="2:35" ht="12.75" x14ac:dyDescent="0.2">
      <c r="B453" s="30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I453" s="32"/>
    </row>
    <row r="454" spans="2:35" ht="12.75" x14ac:dyDescent="0.2">
      <c r="B454" s="30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I454" s="32"/>
    </row>
    <row r="455" spans="2:35" ht="12.75" x14ac:dyDescent="0.2">
      <c r="B455" s="30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I455" s="32"/>
    </row>
    <row r="456" spans="2:35" ht="12.75" x14ac:dyDescent="0.2">
      <c r="B456" s="30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I456" s="32"/>
    </row>
    <row r="457" spans="2:35" ht="12.75" x14ac:dyDescent="0.2">
      <c r="B457" s="30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I457" s="32"/>
    </row>
    <row r="458" spans="2:35" ht="12.75" x14ac:dyDescent="0.2">
      <c r="B458" s="30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I458" s="32"/>
    </row>
    <row r="459" spans="2:35" ht="12.75" x14ac:dyDescent="0.2">
      <c r="B459" s="30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I459" s="32"/>
    </row>
    <row r="460" spans="2:35" ht="12.75" x14ac:dyDescent="0.2">
      <c r="B460" s="30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I460" s="32"/>
    </row>
    <row r="461" spans="2:35" ht="12.75" x14ac:dyDescent="0.2">
      <c r="B461" s="30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I461" s="32"/>
    </row>
    <row r="462" spans="2:35" ht="12.75" x14ac:dyDescent="0.2">
      <c r="B462" s="30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I462" s="32"/>
    </row>
    <row r="463" spans="2:35" ht="12.75" x14ac:dyDescent="0.2">
      <c r="B463" s="30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I463" s="32"/>
    </row>
    <row r="464" spans="2:35" ht="12.75" x14ac:dyDescent="0.2">
      <c r="B464" s="30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I464" s="32"/>
    </row>
    <row r="465" spans="2:35" ht="12.75" x14ac:dyDescent="0.2">
      <c r="B465" s="30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I465" s="32"/>
    </row>
    <row r="466" spans="2:35" ht="12.75" x14ac:dyDescent="0.2">
      <c r="B466" s="30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I466" s="32"/>
    </row>
    <row r="467" spans="2:35" ht="12.75" x14ac:dyDescent="0.2">
      <c r="B467" s="30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I467" s="32"/>
    </row>
    <row r="468" spans="2:35" ht="12.75" x14ac:dyDescent="0.2">
      <c r="B468" s="30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I468" s="32"/>
    </row>
    <row r="469" spans="2:35" ht="12.75" x14ac:dyDescent="0.2">
      <c r="B469" s="30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I469" s="32"/>
    </row>
    <row r="470" spans="2:35" ht="12.75" x14ac:dyDescent="0.2">
      <c r="B470" s="30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I470" s="32"/>
    </row>
    <row r="471" spans="2:35" ht="12.75" x14ac:dyDescent="0.2">
      <c r="B471" s="30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I471" s="32"/>
    </row>
    <row r="472" spans="2:35" ht="12.75" x14ac:dyDescent="0.2">
      <c r="B472" s="30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I472" s="32"/>
    </row>
    <row r="473" spans="2:35" ht="12.75" x14ac:dyDescent="0.2">
      <c r="B473" s="30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I473" s="32"/>
    </row>
    <row r="474" spans="2:35" ht="12.75" x14ac:dyDescent="0.2">
      <c r="B474" s="30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I474" s="32"/>
    </row>
    <row r="475" spans="2:35" ht="12.75" x14ac:dyDescent="0.2">
      <c r="B475" s="30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I475" s="32"/>
    </row>
    <row r="476" spans="2:35" ht="12.75" x14ac:dyDescent="0.2">
      <c r="B476" s="30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I476" s="32"/>
    </row>
    <row r="477" spans="2:35" ht="12.75" x14ac:dyDescent="0.2">
      <c r="B477" s="30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I477" s="32"/>
    </row>
    <row r="478" spans="2:35" ht="12.75" x14ac:dyDescent="0.2">
      <c r="B478" s="30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I478" s="32"/>
    </row>
    <row r="479" spans="2:35" ht="12.75" x14ac:dyDescent="0.2">
      <c r="B479" s="30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I479" s="32"/>
    </row>
    <row r="480" spans="2:35" ht="12.75" x14ac:dyDescent="0.2">
      <c r="B480" s="30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I480" s="32"/>
    </row>
    <row r="481" spans="2:35" ht="12.75" x14ac:dyDescent="0.2">
      <c r="B481" s="30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I481" s="32"/>
    </row>
    <row r="482" spans="2:35" ht="12.75" x14ac:dyDescent="0.2">
      <c r="B482" s="30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I482" s="32"/>
    </row>
    <row r="483" spans="2:35" ht="12.75" x14ac:dyDescent="0.2">
      <c r="B483" s="30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I483" s="32"/>
    </row>
    <row r="484" spans="2:35" ht="12.75" x14ac:dyDescent="0.2">
      <c r="B484" s="30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I484" s="32"/>
    </row>
    <row r="485" spans="2:35" ht="12.75" x14ac:dyDescent="0.2">
      <c r="B485" s="30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I485" s="32"/>
    </row>
    <row r="486" spans="2:35" ht="12.75" x14ac:dyDescent="0.2">
      <c r="B486" s="30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I486" s="32"/>
    </row>
    <row r="487" spans="2:35" ht="12.75" x14ac:dyDescent="0.2">
      <c r="B487" s="30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I487" s="32"/>
    </row>
    <row r="488" spans="2:35" ht="12.75" x14ac:dyDescent="0.2">
      <c r="B488" s="30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I488" s="32"/>
    </row>
    <row r="489" spans="2:35" ht="12.75" x14ac:dyDescent="0.2">
      <c r="B489" s="30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I489" s="32"/>
    </row>
    <row r="490" spans="2:35" ht="12.75" x14ac:dyDescent="0.2">
      <c r="B490" s="30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I490" s="32"/>
    </row>
    <row r="491" spans="2:35" ht="12.75" x14ac:dyDescent="0.2">
      <c r="B491" s="30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I491" s="32"/>
    </row>
    <row r="492" spans="2:35" ht="12.75" x14ac:dyDescent="0.2">
      <c r="B492" s="30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I492" s="32"/>
    </row>
    <row r="493" spans="2:35" ht="12.75" x14ac:dyDescent="0.2">
      <c r="B493" s="30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I493" s="32"/>
    </row>
    <row r="494" spans="2:35" ht="12.75" x14ac:dyDescent="0.2">
      <c r="B494" s="30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I494" s="32"/>
    </row>
    <row r="495" spans="2:35" ht="12.75" x14ac:dyDescent="0.2">
      <c r="B495" s="30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I495" s="32"/>
    </row>
    <row r="496" spans="2:35" ht="12.75" x14ac:dyDescent="0.2">
      <c r="B496" s="30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I496" s="32"/>
    </row>
    <row r="497" spans="2:35" ht="12.75" x14ac:dyDescent="0.2">
      <c r="B497" s="30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I497" s="32"/>
    </row>
    <row r="498" spans="2:35" ht="12.75" x14ac:dyDescent="0.2">
      <c r="B498" s="30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I498" s="32"/>
    </row>
    <row r="499" spans="2:35" ht="12.75" x14ac:dyDescent="0.2">
      <c r="B499" s="30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I499" s="32"/>
    </row>
    <row r="500" spans="2:35" ht="12.75" x14ac:dyDescent="0.2">
      <c r="B500" s="30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I500" s="32"/>
    </row>
    <row r="501" spans="2:35" ht="12.75" x14ac:dyDescent="0.2">
      <c r="B501" s="30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I501" s="32"/>
    </row>
    <row r="502" spans="2:35" ht="12.75" x14ac:dyDescent="0.2">
      <c r="B502" s="30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I502" s="32"/>
    </row>
    <row r="503" spans="2:35" ht="12.75" x14ac:dyDescent="0.2">
      <c r="B503" s="30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I503" s="32"/>
    </row>
    <row r="504" spans="2:35" ht="12.75" x14ac:dyDescent="0.2">
      <c r="B504" s="30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I504" s="32"/>
    </row>
    <row r="505" spans="2:35" ht="12.75" x14ac:dyDescent="0.2">
      <c r="B505" s="30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I505" s="32"/>
    </row>
    <row r="506" spans="2:35" ht="12.75" x14ac:dyDescent="0.2">
      <c r="B506" s="30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I506" s="32"/>
    </row>
    <row r="507" spans="2:35" ht="12.75" x14ac:dyDescent="0.2">
      <c r="B507" s="30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I507" s="32"/>
    </row>
    <row r="508" spans="2:35" ht="12.75" x14ac:dyDescent="0.2">
      <c r="B508" s="30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I508" s="32"/>
    </row>
    <row r="509" spans="2:35" ht="12.75" x14ac:dyDescent="0.2">
      <c r="B509" s="30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I509" s="32"/>
    </row>
    <row r="510" spans="2:35" ht="12.75" x14ac:dyDescent="0.2">
      <c r="B510" s="30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I510" s="32"/>
    </row>
    <row r="511" spans="2:35" ht="12.75" x14ac:dyDescent="0.2">
      <c r="B511" s="30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I511" s="32"/>
    </row>
    <row r="512" spans="2:35" ht="12.75" x14ac:dyDescent="0.2">
      <c r="B512" s="30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I512" s="32"/>
    </row>
    <row r="513" spans="2:35" ht="12.75" x14ac:dyDescent="0.2">
      <c r="B513" s="30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I513" s="32"/>
    </row>
    <row r="514" spans="2:35" ht="12.75" x14ac:dyDescent="0.2">
      <c r="B514" s="30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I514" s="32"/>
    </row>
    <row r="515" spans="2:35" ht="12.75" x14ac:dyDescent="0.2">
      <c r="B515" s="30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I515" s="32"/>
    </row>
    <row r="516" spans="2:35" ht="12.75" x14ac:dyDescent="0.2">
      <c r="B516" s="30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I516" s="32"/>
    </row>
    <row r="517" spans="2:35" ht="12.75" x14ac:dyDescent="0.2">
      <c r="B517" s="30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I517" s="32"/>
    </row>
    <row r="518" spans="2:35" ht="12.75" x14ac:dyDescent="0.2">
      <c r="B518" s="30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I518" s="32"/>
    </row>
    <row r="519" spans="2:35" ht="12.75" x14ac:dyDescent="0.2">
      <c r="B519" s="30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I519" s="32"/>
    </row>
    <row r="520" spans="2:35" ht="12.75" x14ac:dyDescent="0.2">
      <c r="B520" s="30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I520" s="32"/>
    </row>
    <row r="521" spans="2:35" ht="12.75" x14ac:dyDescent="0.2">
      <c r="B521" s="30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I521" s="32"/>
    </row>
    <row r="522" spans="2:35" ht="12.75" x14ac:dyDescent="0.2">
      <c r="B522" s="30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I522" s="32"/>
    </row>
    <row r="523" spans="2:35" ht="12.75" x14ac:dyDescent="0.2">
      <c r="B523" s="30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I523" s="32"/>
    </row>
    <row r="524" spans="2:35" ht="12.75" x14ac:dyDescent="0.2">
      <c r="B524" s="30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I524" s="32"/>
    </row>
    <row r="525" spans="2:35" ht="12.75" x14ac:dyDescent="0.2">
      <c r="B525" s="30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I525" s="32"/>
    </row>
    <row r="526" spans="2:35" ht="12.75" x14ac:dyDescent="0.2">
      <c r="B526" s="30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I526" s="32"/>
    </row>
    <row r="527" spans="2:35" ht="12.75" x14ac:dyDescent="0.2">
      <c r="B527" s="30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I527" s="32"/>
    </row>
    <row r="528" spans="2:35" ht="12.75" x14ac:dyDescent="0.2"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I528" s="32"/>
    </row>
    <row r="529" spans="2:35" ht="12.75" x14ac:dyDescent="0.2"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I529" s="32"/>
    </row>
    <row r="530" spans="2:35" ht="12.75" x14ac:dyDescent="0.2"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I530" s="32"/>
    </row>
    <row r="531" spans="2:35" ht="12.75" x14ac:dyDescent="0.2"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I531" s="32"/>
    </row>
    <row r="532" spans="2:35" ht="12.75" x14ac:dyDescent="0.2"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I532" s="32"/>
    </row>
    <row r="533" spans="2:35" ht="12.75" x14ac:dyDescent="0.2"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I533" s="32"/>
    </row>
    <row r="534" spans="2:35" ht="12.75" x14ac:dyDescent="0.2"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I534" s="32"/>
    </row>
    <row r="535" spans="2:35" ht="12.75" x14ac:dyDescent="0.2"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I535" s="32"/>
    </row>
    <row r="536" spans="2:35" ht="12.75" x14ac:dyDescent="0.2"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I536" s="32"/>
    </row>
    <row r="537" spans="2:35" ht="12.75" x14ac:dyDescent="0.2"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I537" s="32"/>
    </row>
    <row r="538" spans="2:35" ht="12.75" x14ac:dyDescent="0.2"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I538" s="32"/>
    </row>
    <row r="539" spans="2:35" ht="12.75" x14ac:dyDescent="0.2">
      <c r="B539" s="30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I539" s="32"/>
    </row>
    <row r="540" spans="2:35" ht="12.75" x14ac:dyDescent="0.2">
      <c r="B540" s="30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I540" s="32"/>
    </row>
    <row r="541" spans="2:35" ht="12.75" x14ac:dyDescent="0.2">
      <c r="B541" s="30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I541" s="32"/>
    </row>
    <row r="542" spans="2:35" ht="12.75" x14ac:dyDescent="0.2">
      <c r="B542" s="30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I542" s="32"/>
    </row>
    <row r="543" spans="2:35" ht="12.75" x14ac:dyDescent="0.2">
      <c r="B543" s="30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I543" s="32"/>
    </row>
    <row r="544" spans="2:35" ht="12.75" x14ac:dyDescent="0.2">
      <c r="B544" s="30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I544" s="32"/>
    </row>
    <row r="545" spans="2:35" ht="12.75" x14ac:dyDescent="0.2">
      <c r="B545" s="30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I545" s="32"/>
    </row>
    <row r="546" spans="2:35" ht="12.75" x14ac:dyDescent="0.2">
      <c r="B546" s="30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I546" s="32"/>
    </row>
    <row r="547" spans="2:35" ht="12.75" x14ac:dyDescent="0.2">
      <c r="B547" s="30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I547" s="32"/>
    </row>
    <row r="548" spans="2:35" ht="12.75" x14ac:dyDescent="0.2">
      <c r="B548" s="30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I548" s="32"/>
    </row>
    <row r="549" spans="2:35" ht="12.75" x14ac:dyDescent="0.2">
      <c r="B549" s="30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I549" s="32"/>
    </row>
    <row r="550" spans="2:35" ht="12.75" x14ac:dyDescent="0.2">
      <c r="B550" s="30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I550" s="32"/>
    </row>
    <row r="551" spans="2:35" ht="12.75" x14ac:dyDescent="0.2">
      <c r="B551" s="30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I551" s="32"/>
    </row>
    <row r="552" spans="2:35" ht="12.75" x14ac:dyDescent="0.2">
      <c r="B552" s="30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I552" s="32"/>
    </row>
    <row r="553" spans="2:35" ht="12.75" x14ac:dyDescent="0.2">
      <c r="B553" s="30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I553" s="32"/>
    </row>
    <row r="554" spans="2:35" ht="12.75" x14ac:dyDescent="0.2">
      <c r="B554" s="30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I554" s="32"/>
    </row>
    <row r="555" spans="2:35" ht="12.75" x14ac:dyDescent="0.2">
      <c r="B555" s="30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I555" s="32"/>
    </row>
    <row r="556" spans="2:35" ht="12.75" x14ac:dyDescent="0.2">
      <c r="B556" s="30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I556" s="32"/>
    </row>
    <row r="557" spans="2:35" ht="12.75" x14ac:dyDescent="0.2">
      <c r="B557" s="30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I557" s="32"/>
    </row>
    <row r="558" spans="2:35" ht="12.75" x14ac:dyDescent="0.2">
      <c r="B558" s="30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I558" s="32"/>
    </row>
    <row r="559" spans="2:35" ht="12.75" x14ac:dyDescent="0.2">
      <c r="B559" s="30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I559" s="32"/>
    </row>
    <row r="560" spans="2:35" ht="12.75" x14ac:dyDescent="0.2">
      <c r="B560" s="30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I560" s="32"/>
    </row>
    <row r="561" spans="2:35" ht="12.75" x14ac:dyDescent="0.2">
      <c r="B561" s="30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I561" s="32"/>
    </row>
    <row r="562" spans="2:35" ht="12.75" x14ac:dyDescent="0.2">
      <c r="B562" s="30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I562" s="32"/>
    </row>
    <row r="563" spans="2:35" ht="12.75" x14ac:dyDescent="0.2">
      <c r="B563" s="30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I563" s="32"/>
    </row>
    <row r="564" spans="2:35" ht="12.75" x14ac:dyDescent="0.2">
      <c r="B564" s="30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I564" s="32"/>
    </row>
    <row r="565" spans="2:35" ht="12.75" x14ac:dyDescent="0.2">
      <c r="B565" s="30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I565" s="32"/>
    </row>
    <row r="566" spans="2:35" ht="12.75" x14ac:dyDescent="0.2">
      <c r="B566" s="30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I566" s="32"/>
    </row>
    <row r="567" spans="2:35" ht="12.75" x14ac:dyDescent="0.2">
      <c r="B567" s="30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I567" s="32"/>
    </row>
    <row r="568" spans="2:35" ht="12.75" x14ac:dyDescent="0.2">
      <c r="B568" s="30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I568" s="32"/>
    </row>
    <row r="569" spans="2:35" ht="12.75" x14ac:dyDescent="0.2">
      <c r="B569" s="30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I569" s="32"/>
    </row>
    <row r="570" spans="2:35" ht="12.75" x14ac:dyDescent="0.2">
      <c r="B570" s="30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I570" s="32"/>
    </row>
    <row r="571" spans="2:35" ht="12.75" x14ac:dyDescent="0.2">
      <c r="B571" s="30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I571" s="32"/>
    </row>
    <row r="572" spans="2:35" ht="12.75" x14ac:dyDescent="0.2">
      <c r="B572" s="30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I572" s="32"/>
    </row>
    <row r="573" spans="2:35" ht="12.75" x14ac:dyDescent="0.2">
      <c r="B573" s="30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I573" s="32"/>
    </row>
    <row r="574" spans="2:35" ht="12.75" x14ac:dyDescent="0.2">
      <c r="B574" s="30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I574" s="32"/>
    </row>
    <row r="575" spans="2:35" ht="12.75" x14ac:dyDescent="0.2">
      <c r="B575" s="30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I575" s="32"/>
    </row>
    <row r="576" spans="2:35" ht="12.75" x14ac:dyDescent="0.2">
      <c r="B576" s="30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I576" s="32"/>
    </row>
    <row r="577" spans="2:35" ht="12.75" x14ac:dyDescent="0.2">
      <c r="B577" s="30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I577" s="32"/>
    </row>
    <row r="578" spans="2:35" ht="12.75" x14ac:dyDescent="0.2">
      <c r="B578" s="30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I578" s="32"/>
    </row>
    <row r="579" spans="2:35" ht="12.75" x14ac:dyDescent="0.2">
      <c r="B579" s="30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I579" s="32"/>
    </row>
    <row r="580" spans="2:35" ht="12.75" x14ac:dyDescent="0.2">
      <c r="B580" s="30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I580" s="32"/>
    </row>
    <row r="581" spans="2:35" ht="12.75" x14ac:dyDescent="0.2">
      <c r="B581" s="30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I581" s="32"/>
    </row>
    <row r="582" spans="2:35" ht="12.75" x14ac:dyDescent="0.2">
      <c r="B582" s="30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I582" s="32"/>
    </row>
    <row r="583" spans="2:35" ht="12.75" x14ac:dyDescent="0.2">
      <c r="B583" s="30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I583" s="32"/>
    </row>
    <row r="584" spans="2:35" ht="12.75" x14ac:dyDescent="0.2">
      <c r="B584" s="30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I584" s="32"/>
    </row>
    <row r="585" spans="2:35" ht="12.75" x14ac:dyDescent="0.2">
      <c r="B585" s="30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I585" s="32"/>
    </row>
    <row r="586" spans="2:35" ht="12.75" x14ac:dyDescent="0.2">
      <c r="B586" s="30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I586" s="32"/>
    </row>
    <row r="587" spans="2:35" ht="12.75" x14ac:dyDescent="0.2">
      <c r="B587" s="30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I587" s="32"/>
    </row>
    <row r="588" spans="2:35" ht="12.75" x14ac:dyDescent="0.2">
      <c r="B588" s="30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I588" s="32"/>
    </row>
    <row r="589" spans="2:35" ht="12.75" x14ac:dyDescent="0.2">
      <c r="B589" s="30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I589" s="32"/>
    </row>
    <row r="590" spans="2:35" ht="12.75" x14ac:dyDescent="0.2">
      <c r="B590" s="30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I590" s="32"/>
    </row>
    <row r="591" spans="2:35" ht="12.75" x14ac:dyDescent="0.2">
      <c r="B591" s="30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I591" s="32"/>
    </row>
    <row r="592" spans="2:35" ht="12.75" x14ac:dyDescent="0.2">
      <c r="B592" s="30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I592" s="32"/>
    </row>
    <row r="593" spans="2:35" ht="12.75" x14ac:dyDescent="0.2">
      <c r="B593" s="30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I593" s="32"/>
    </row>
    <row r="594" spans="2:35" ht="12.75" x14ac:dyDescent="0.2">
      <c r="B594" s="30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I594" s="32"/>
    </row>
    <row r="595" spans="2:35" ht="12.75" x14ac:dyDescent="0.2">
      <c r="B595" s="30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I595" s="32"/>
    </row>
    <row r="596" spans="2:35" ht="12.75" x14ac:dyDescent="0.2">
      <c r="B596" s="30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I596" s="32"/>
    </row>
    <row r="597" spans="2:35" ht="12.75" x14ac:dyDescent="0.2">
      <c r="B597" s="30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I597" s="32"/>
    </row>
    <row r="598" spans="2:35" ht="12.75" x14ac:dyDescent="0.2">
      <c r="B598" s="30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I598" s="32"/>
    </row>
    <row r="599" spans="2:35" ht="12.75" x14ac:dyDescent="0.2">
      <c r="B599" s="30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I599" s="32"/>
    </row>
    <row r="600" spans="2:35" ht="12.75" x14ac:dyDescent="0.2">
      <c r="B600" s="30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I600" s="32"/>
    </row>
    <row r="601" spans="2:35" ht="12.75" x14ac:dyDescent="0.2">
      <c r="B601" s="30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I601" s="32"/>
    </row>
    <row r="602" spans="2:35" ht="12.75" x14ac:dyDescent="0.2">
      <c r="B602" s="30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I602" s="32"/>
    </row>
    <row r="603" spans="2:35" ht="12.75" x14ac:dyDescent="0.2">
      <c r="B603" s="30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I603" s="32"/>
    </row>
    <row r="604" spans="2:35" ht="12.75" x14ac:dyDescent="0.2">
      <c r="B604" s="30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I604" s="32"/>
    </row>
    <row r="605" spans="2:35" ht="12.75" x14ac:dyDescent="0.2">
      <c r="B605" s="30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I605" s="32"/>
    </row>
    <row r="606" spans="2:35" ht="12.75" x14ac:dyDescent="0.2">
      <c r="B606" s="30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I606" s="32"/>
    </row>
    <row r="607" spans="2:35" ht="12.75" x14ac:dyDescent="0.2">
      <c r="B607" s="30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I607" s="32"/>
    </row>
    <row r="608" spans="2:35" ht="12.75" x14ac:dyDescent="0.2">
      <c r="B608" s="30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I608" s="32"/>
    </row>
    <row r="609" spans="2:35" ht="12.75" x14ac:dyDescent="0.2">
      <c r="B609" s="30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I609" s="32"/>
    </row>
    <row r="610" spans="2:35" ht="12.75" x14ac:dyDescent="0.2">
      <c r="B610" s="30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I610" s="32"/>
    </row>
    <row r="611" spans="2:35" ht="12.75" x14ac:dyDescent="0.2">
      <c r="B611" s="30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I611" s="32"/>
    </row>
    <row r="612" spans="2:35" ht="12.75" x14ac:dyDescent="0.2">
      <c r="B612" s="30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I612" s="32"/>
    </row>
    <row r="613" spans="2:35" ht="12.75" x14ac:dyDescent="0.2">
      <c r="B613" s="30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I613" s="32"/>
    </row>
    <row r="614" spans="2:35" ht="12.75" x14ac:dyDescent="0.2">
      <c r="B614" s="30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I614" s="32"/>
    </row>
    <row r="615" spans="2:35" ht="12.75" x14ac:dyDescent="0.2">
      <c r="B615" s="30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I615" s="32"/>
    </row>
    <row r="616" spans="2:35" ht="12.75" x14ac:dyDescent="0.2">
      <c r="B616" s="30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I616" s="32"/>
    </row>
    <row r="617" spans="2:35" ht="12.75" x14ac:dyDescent="0.2">
      <c r="B617" s="30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I617" s="32"/>
    </row>
    <row r="618" spans="2:35" ht="12.75" x14ac:dyDescent="0.2">
      <c r="B618" s="30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I618" s="32"/>
    </row>
    <row r="619" spans="2:35" ht="12.75" x14ac:dyDescent="0.2">
      <c r="B619" s="30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I619" s="32"/>
    </row>
    <row r="620" spans="2:35" ht="12.75" x14ac:dyDescent="0.2">
      <c r="B620" s="30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I620" s="32"/>
    </row>
    <row r="621" spans="2:35" ht="12.75" x14ac:dyDescent="0.2">
      <c r="B621" s="30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I621" s="32"/>
    </row>
    <row r="622" spans="2:35" ht="12.75" x14ac:dyDescent="0.2">
      <c r="B622" s="30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I622" s="32"/>
    </row>
    <row r="623" spans="2:35" ht="12.75" x14ac:dyDescent="0.2">
      <c r="B623" s="30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I623" s="32"/>
    </row>
    <row r="624" spans="2:35" ht="12.75" x14ac:dyDescent="0.2">
      <c r="B624" s="30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I624" s="32"/>
    </row>
    <row r="625" spans="2:35" ht="12.75" x14ac:dyDescent="0.2">
      <c r="B625" s="30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I625" s="32"/>
    </row>
    <row r="626" spans="2:35" ht="12.75" x14ac:dyDescent="0.2">
      <c r="B626" s="30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I626" s="32"/>
    </row>
    <row r="627" spans="2:35" ht="12.75" x14ac:dyDescent="0.2">
      <c r="B627" s="30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I627" s="32"/>
    </row>
    <row r="628" spans="2:35" ht="12.75" x14ac:dyDescent="0.2">
      <c r="B628" s="30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I628" s="32"/>
    </row>
    <row r="629" spans="2:35" ht="12.75" x14ac:dyDescent="0.2">
      <c r="B629" s="30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I629" s="32"/>
    </row>
    <row r="630" spans="2:35" ht="12.75" x14ac:dyDescent="0.2">
      <c r="B630" s="30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I630" s="32"/>
    </row>
    <row r="631" spans="2:35" ht="12.75" x14ac:dyDescent="0.2">
      <c r="B631" s="30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I631" s="32"/>
    </row>
    <row r="632" spans="2:35" ht="12.75" x14ac:dyDescent="0.2">
      <c r="B632" s="30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I632" s="32"/>
    </row>
    <row r="633" spans="2:35" ht="12.75" x14ac:dyDescent="0.2">
      <c r="B633" s="30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I633" s="32"/>
    </row>
    <row r="634" spans="2:35" ht="12.75" x14ac:dyDescent="0.2">
      <c r="B634" s="30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I634" s="32"/>
    </row>
    <row r="635" spans="2:35" ht="12.75" x14ac:dyDescent="0.2">
      <c r="B635" s="30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I635" s="32"/>
    </row>
    <row r="636" spans="2:35" ht="12.75" x14ac:dyDescent="0.2">
      <c r="B636" s="30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I636" s="32"/>
    </row>
    <row r="637" spans="2:35" ht="12.75" x14ac:dyDescent="0.2">
      <c r="B637" s="30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I637" s="32"/>
    </row>
    <row r="638" spans="2:35" ht="12.75" x14ac:dyDescent="0.2">
      <c r="B638" s="30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I638" s="32"/>
    </row>
    <row r="639" spans="2:35" ht="12.75" x14ac:dyDescent="0.2">
      <c r="B639" s="30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I639" s="32"/>
    </row>
    <row r="640" spans="2:35" ht="12.75" x14ac:dyDescent="0.2">
      <c r="B640" s="30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I640" s="32"/>
    </row>
    <row r="641" spans="2:35" ht="12.75" x14ac:dyDescent="0.2">
      <c r="B641" s="30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I641" s="32"/>
    </row>
    <row r="642" spans="2:35" ht="12.75" x14ac:dyDescent="0.2">
      <c r="B642" s="30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I642" s="32"/>
    </row>
    <row r="643" spans="2:35" ht="12.75" x14ac:dyDescent="0.2">
      <c r="B643" s="30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I643" s="32"/>
    </row>
    <row r="644" spans="2:35" ht="12.75" x14ac:dyDescent="0.2">
      <c r="B644" s="30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I644" s="32"/>
    </row>
    <row r="645" spans="2:35" ht="12.75" x14ac:dyDescent="0.2">
      <c r="B645" s="30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I645" s="32"/>
    </row>
    <row r="646" spans="2:35" ht="12.75" x14ac:dyDescent="0.2">
      <c r="B646" s="30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I646" s="32"/>
    </row>
    <row r="647" spans="2:35" ht="12.75" x14ac:dyDescent="0.2">
      <c r="B647" s="30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I647" s="32"/>
    </row>
    <row r="648" spans="2:35" ht="12.75" x14ac:dyDescent="0.2">
      <c r="B648" s="30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I648" s="32"/>
    </row>
    <row r="649" spans="2:35" ht="12.75" x14ac:dyDescent="0.2">
      <c r="B649" s="30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I649" s="32"/>
    </row>
    <row r="650" spans="2:35" ht="12.75" x14ac:dyDescent="0.2">
      <c r="B650" s="30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I650" s="32"/>
    </row>
    <row r="651" spans="2:35" ht="12.75" x14ac:dyDescent="0.2">
      <c r="B651" s="30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I651" s="32"/>
    </row>
    <row r="652" spans="2:35" ht="12.75" x14ac:dyDescent="0.2">
      <c r="B652" s="30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I652" s="32"/>
    </row>
    <row r="653" spans="2:35" ht="12.75" x14ac:dyDescent="0.2">
      <c r="B653" s="30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I653" s="32"/>
    </row>
    <row r="654" spans="2:35" ht="12.75" x14ac:dyDescent="0.2">
      <c r="B654" s="30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I654" s="32"/>
    </row>
    <row r="655" spans="2:35" ht="12.75" x14ac:dyDescent="0.2">
      <c r="B655" s="30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I655" s="32"/>
    </row>
    <row r="656" spans="2:35" ht="12.75" x14ac:dyDescent="0.2">
      <c r="B656" s="30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I656" s="32"/>
    </row>
    <row r="657" spans="2:35" ht="12.75" x14ac:dyDescent="0.2">
      <c r="B657" s="30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I657" s="32"/>
    </row>
    <row r="658" spans="2:35" ht="12.75" x14ac:dyDescent="0.2">
      <c r="B658" s="30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I658" s="32"/>
    </row>
    <row r="659" spans="2:35" ht="12.75" x14ac:dyDescent="0.2">
      <c r="B659" s="30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I659" s="32"/>
    </row>
    <row r="660" spans="2:35" ht="12.75" x14ac:dyDescent="0.2">
      <c r="B660" s="30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I660" s="32"/>
    </row>
    <row r="661" spans="2:35" ht="12.75" x14ac:dyDescent="0.2">
      <c r="B661" s="30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I661" s="32"/>
    </row>
    <row r="662" spans="2:35" ht="12.75" x14ac:dyDescent="0.2">
      <c r="B662" s="30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I662" s="32"/>
    </row>
    <row r="663" spans="2:35" ht="12.75" x14ac:dyDescent="0.2">
      <c r="B663" s="30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I663" s="32"/>
    </row>
    <row r="664" spans="2:35" ht="12.75" x14ac:dyDescent="0.2">
      <c r="B664" s="30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I664" s="32"/>
    </row>
    <row r="665" spans="2:35" ht="12.75" x14ac:dyDescent="0.2">
      <c r="B665" s="30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I665" s="32"/>
    </row>
    <row r="666" spans="2:35" ht="12.75" x14ac:dyDescent="0.2">
      <c r="B666" s="30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I666" s="32"/>
    </row>
    <row r="667" spans="2:35" ht="12.75" x14ac:dyDescent="0.2">
      <c r="B667" s="30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I667" s="32"/>
    </row>
    <row r="668" spans="2:35" ht="12.75" x14ac:dyDescent="0.2">
      <c r="B668" s="30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I668" s="32"/>
    </row>
    <row r="669" spans="2:35" ht="12.75" x14ac:dyDescent="0.2">
      <c r="B669" s="30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I669" s="32"/>
    </row>
    <row r="670" spans="2:35" ht="12.75" x14ac:dyDescent="0.2">
      <c r="B670" s="30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I670" s="32"/>
    </row>
    <row r="671" spans="2:35" ht="12.75" x14ac:dyDescent="0.2">
      <c r="B671" s="30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I671" s="32"/>
    </row>
    <row r="672" spans="2:35" ht="12.75" x14ac:dyDescent="0.2">
      <c r="B672" s="30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I672" s="32"/>
    </row>
    <row r="673" spans="2:35" ht="12.75" x14ac:dyDescent="0.2">
      <c r="B673" s="30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I673" s="32"/>
    </row>
    <row r="674" spans="2:35" ht="12.75" x14ac:dyDescent="0.2">
      <c r="B674" s="30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I674" s="32"/>
    </row>
    <row r="675" spans="2:35" ht="12.75" x14ac:dyDescent="0.2">
      <c r="B675" s="30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I675" s="32"/>
    </row>
    <row r="676" spans="2:35" ht="12.75" x14ac:dyDescent="0.2">
      <c r="B676" s="30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I676" s="32"/>
    </row>
    <row r="677" spans="2:35" ht="12.75" x14ac:dyDescent="0.2">
      <c r="B677" s="30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I677" s="32"/>
    </row>
    <row r="678" spans="2:35" ht="12.75" x14ac:dyDescent="0.2">
      <c r="B678" s="30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I678" s="32"/>
    </row>
    <row r="679" spans="2:35" ht="12.75" x14ac:dyDescent="0.2">
      <c r="B679" s="30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I679" s="32"/>
    </row>
    <row r="680" spans="2:35" ht="12.75" x14ac:dyDescent="0.2">
      <c r="B680" s="30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I680" s="32"/>
    </row>
    <row r="681" spans="2:35" ht="12.75" x14ac:dyDescent="0.2">
      <c r="B681" s="30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I681" s="32"/>
    </row>
    <row r="682" spans="2:35" ht="12.75" x14ac:dyDescent="0.2">
      <c r="B682" s="30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I682" s="32"/>
    </row>
    <row r="683" spans="2:35" ht="12.75" x14ac:dyDescent="0.2">
      <c r="B683" s="30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I683" s="32"/>
    </row>
    <row r="684" spans="2:35" ht="12.75" x14ac:dyDescent="0.2">
      <c r="B684" s="30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I684" s="32"/>
    </row>
    <row r="685" spans="2:35" ht="12.75" x14ac:dyDescent="0.2">
      <c r="B685" s="30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I685" s="32"/>
    </row>
    <row r="686" spans="2:35" ht="12.75" x14ac:dyDescent="0.2">
      <c r="B686" s="30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I686" s="32"/>
    </row>
    <row r="687" spans="2:35" ht="12.75" x14ac:dyDescent="0.2">
      <c r="B687" s="30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I687" s="32"/>
    </row>
    <row r="688" spans="2:35" ht="12.75" x14ac:dyDescent="0.2">
      <c r="B688" s="30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I688" s="32"/>
    </row>
    <row r="689" spans="2:35" ht="12.75" x14ac:dyDescent="0.2">
      <c r="B689" s="30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I689" s="32"/>
    </row>
    <row r="690" spans="2:35" ht="12.75" x14ac:dyDescent="0.2">
      <c r="B690" s="30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I690" s="32"/>
    </row>
    <row r="691" spans="2:35" ht="12.75" x14ac:dyDescent="0.2">
      <c r="B691" s="30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I691" s="32"/>
    </row>
    <row r="692" spans="2:35" ht="12.75" x14ac:dyDescent="0.2">
      <c r="B692" s="30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I692" s="32"/>
    </row>
    <row r="693" spans="2:35" ht="12.75" x14ac:dyDescent="0.2">
      <c r="B693" s="30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I693" s="32"/>
    </row>
    <row r="694" spans="2:35" ht="12.75" x14ac:dyDescent="0.2">
      <c r="B694" s="30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I694" s="32"/>
    </row>
    <row r="695" spans="2:35" ht="12.75" x14ac:dyDescent="0.2">
      <c r="B695" s="30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I695" s="32"/>
    </row>
    <row r="696" spans="2:35" ht="12.75" x14ac:dyDescent="0.2">
      <c r="B696" s="30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I696" s="32"/>
    </row>
    <row r="697" spans="2:35" ht="12.75" x14ac:dyDescent="0.2">
      <c r="B697" s="30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I697" s="32"/>
    </row>
    <row r="698" spans="2:35" ht="12.75" x14ac:dyDescent="0.2">
      <c r="B698" s="30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I698" s="32"/>
    </row>
    <row r="699" spans="2:35" ht="12.75" x14ac:dyDescent="0.2">
      <c r="B699" s="30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I699" s="32"/>
    </row>
    <row r="700" spans="2:35" ht="12.75" x14ac:dyDescent="0.2">
      <c r="B700" s="30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I700" s="32"/>
    </row>
    <row r="701" spans="2:35" ht="12.75" x14ac:dyDescent="0.2">
      <c r="B701" s="30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I701" s="32"/>
    </row>
    <row r="702" spans="2:35" ht="12.75" x14ac:dyDescent="0.2">
      <c r="B702" s="30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I702" s="32"/>
    </row>
    <row r="703" spans="2:35" ht="12.75" x14ac:dyDescent="0.2">
      <c r="B703" s="30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I703" s="32"/>
    </row>
    <row r="704" spans="2:35" ht="12.75" x14ac:dyDescent="0.2">
      <c r="B704" s="30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I704" s="32"/>
    </row>
    <row r="705" spans="2:35" ht="12.75" x14ac:dyDescent="0.2">
      <c r="B705" s="30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I705" s="32"/>
    </row>
    <row r="706" spans="2:35" ht="12.75" x14ac:dyDescent="0.2">
      <c r="B706" s="30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I706" s="32"/>
    </row>
    <row r="707" spans="2:35" ht="12.75" x14ac:dyDescent="0.2">
      <c r="B707" s="30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I707" s="32"/>
    </row>
    <row r="708" spans="2:35" ht="12.75" x14ac:dyDescent="0.2">
      <c r="B708" s="30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I708" s="32"/>
    </row>
    <row r="709" spans="2:35" ht="12.75" x14ac:dyDescent="0.2">
      <c r="B709" s="30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I709" s="32"/>
    </row>
    <row r="710" spans="2:35" ht="12.75" x14ac:dyDescent="0.2">
      <c r="B710" s="30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I710" s="32"/>
    </row>
    <row r="711" spans="2:35" ht="12.75" x14ac:dyDescent="0.2">
      <c r="B711" s="30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I711" s="32"/>
    </row>
    <row r="712" spans="2:35" ht="12.75" x14ac:dyDescent="0.2">
      <c r="B712" s="30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I712" s="32"/>
    </row>
    <row r="713" spans="2:35" ht="12.75" x14ac:dyDescent="0.2">
      <c r="B713" s="30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I713" s="32"/>
    </row>
    <row r="714" spans="2:35" ht="12.75" x14ac:dyDescent="0.2">
      <c r="B714" s="30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I714" s="32"/>
    </row>
    <row r="715" spans="2:35" ht="12.75" x14ac:dyDescent="0.2">
      <c r="B715" s="30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I715" s="32"/>
    </row>
    <row r="716" spans="2:35" ht="12.75" x14ac:dyDescent="0.2">
      <c r="B716" s="30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I716" s="32"/>
    </row>
    <row r="717" spans="2:35" ht="12.75" x14ac:dyDescent="0.2">
      <c r="B717" s="30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I717" s="32"/>
    </row>
    <row r="718" spans="2:35" ht="12.75" x14ac:dyDescent="0.2">
      <c r="B718" s="30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I718" s="32"/>
    </row>
    <row r="719" spans="2:35" ht="12.75" x14ac:dyDescent="0.2">
      <c r="B719" s="30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I719" s="32"/>
    </row>
    <row r="720" spans="2:35" ht="12.75" x14ac:dyDescent="0.2">
      <c r="B720" s="30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I720" s="32"/>
    </row>
    <row r="721" spans="2:35" ht="12.75" x14ac:dyDescent="0.2">
      <c r="B721" s="30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I721" s="32"/>
    </row>
    <row r="722" spans="2:35" ht="12.75" x14ac:dyDescent="0.2">
      <c r="B722" s="30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I722" s="32"/>
    </row>
    <row r="723" spans="2:35" ht="12.75" x14ac:dyDescent="0.2">
      <c r="B723" s="30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I723" s="32"/>
    </row>
    <row r="724" spans="2:35" ht="12.75" x14ac:dyDescent="0.2">
      <c r="B724" s="30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I724" s="32"/>
    </row>
    <row r="725" spans="2:35" ht="12.75" x14ac:dyDescent="0.2">
      <c r="B725" s="30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I725" s="32"/>
    </row>
    <row r="726" spans="2:35" ht="12.75" x14ac:dyDescent="0.2">
      <c r="B726" s="30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I726" s="32"/>
    </row>
    <row r="727" spans="2:35" ht="12.75" x14ac:dyDescent="0.2">
      <c r="B727" s="30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I727" s="32"/>
    </row>
    <row r="728" spans="2:35" ht="12.75" x14ac:dyDescent="0.2">
      <c r="B728" s="30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I728" s="32"/>
    </row>
    <row r="729" spans="2:35" ht="12.75" x14ac:dyDescent="0.2">
      <c r="B729" s="30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I729" s="32"/>
    </row>
    <row r="730" spans="2:35" ht="12.75" x14ac:dyDescent="0.2">
      <c r="B730" s="30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I730" s="32"/>
    </row>
    <row r="731" spans="2:35" ht="12.75" x14ac:dyDescent="0.2">
      <c r="B731" s="30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I731" s="32"/>
    </row>
    <row r="732" spans="2:35" ht="12.75" x14ac:dyDescent="0.2">
      <c r="B732" s="30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I732" s="32"/>
    </row>
    <row r="733" spans="2:35" ht="12.75" x14ac:dyDescent="0.2">
      <c r="B733" s="30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I733" s="32"/>
    </row>
    <row r="734" spans="2:35" ht="12.75" x14ac:dyDescent="0.2">
      <c r="B734" s="30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I734" s="32"/>
    </row>
    <row r="735" spans="2:35" ht="12.75" x14ac:dyDescent="0.2">
      <c r="B735" s="30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I735" s="32"/>
    </row>
    <row r="736" spans="2:35" ht="12.75" x14ac:dyDescent="0.2">
      <c r="B736" s="30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I736" s="32"/>
    </row>
    <row r="737" spans="2:35" ht="12.75" x14ac:dyDescent="0.2">
      <c r="B737" s="30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I737" s="32"/>
    </row>
    <row r="738" spans="2:35" ht="12.75" x14ac:dyDescent="0.2">
      <c r="B738" s="30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I738" s="32"/>
    </row>
    <row r="739" spans="2:35" ht="12.75" x14ac:dyDescent="0.2">
      <c r="B739" s="30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I739" s="32"/>
    </row>
    <row r="740" spans="2:35" ht="12.75" x14ac:dyDescent="0.2">
      <c r="B740" s="30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I740" s="32"/>
    </row>
    <row r="741" spans="2:35" ht="12.75" x14ac:dyDescent="0.2">
      <c r="B741" s="30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I741" s="32"/>
    </row>
    <row r="742" spans="2:35" ht="12.75" x14ac:dyDescent="0.2">
      <c r="B742" s="30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I742" s="32"/>
    </row>
    <row r="743" spans="2:35" ht="12.75" x14ac:dyDescent="0.2">
      <c r="B743" s="30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I743" s="32"/>
    </row>
    <row r="744" spans="2:35" ht="12.75" x14ac:dyDescent="0.2">
      <c r="B744" s="30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I744" s="32"/>
    </row>
    <row r="745" spans="2:35" ht="12.75" x14ac:dyDescent="0.2">
      <c r="B745" s="30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I745" s="32"/>
    </row>
    <row r="746" spans="2:35" ht="12.75" x14ac:dyDescent="0.2">
      <c r="B746" s="30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I746" s="32"/>
    </row>
    <row r="747" spans="2:35" ht="12.75" x14ac:dyDescent="0.2">
      <c r="B747" s="30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I747" s="32"/>
    </row>
    <row r="748" spans="2:35" ht="12.75" x14ac:dyDescent="0.2">
      <c r="B748" s="30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I748" s="32"/>
    </row>
    <row r="749" spans="2:35" ht="12.75" x14ac:dyDescent="0.2">
      <c r="B749" s="30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I749" s="32"/>
    </row>
    <row r="750" spans="2:35" ht="12.75" x14ac:dyDescent="0.2">
      <c r="B750" s="30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I750" s="32"/>
    </row>
    <row r="751" spans="2:35" ht="12.75" x14ac:dyDescent="0.2">
      <c r="B751" s="30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I751" s="32"/>
    </row>
    <row r="752" spans="2:35" ht="12.75" x14ac:dyDescent="0.2">
      <c r="B752" s="30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I752" s="32"/>
    </row>
    <row r="753" spans="2:35" ht="12.75" x14ac:dyDescent="0.2">
      <c r="B753" s="30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I753" s="32"/>
    </row>
    <row r="754" spans="2:35" ht="12.75" x14ac:dyDescent="0.2">
      <c r="B754" s="30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I754" s="32"/>
    </row>
    <row r="755" spans="2:35" ht="12.75" x14ac:dyDescent="0.2">
      <c r="B755" s="30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I755" s="32"/>
    </row>
    <row r="756" spans="2:35" ht="12.75" x14ac:dyDescent="0.2">
      <c r="B756" s="30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I756" s="32"/>
    </row>
    <row r="757" spans="2:35" ht="12.75" x14ac:dyDescent="0.2">
      <c r="B757" s="30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I757" s="32"/>
    </row>
    <row r="758" spans="2:35" ht="12.75" x14ac:dyDescent="0.2">
      <c r="B758" s="30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I758" s="32"/>
    </row>
    <row r="759" spans="2:35" ht="12.75" x14ac:dyDescent="0.2">
      <c r="B759" s="30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I759" s="32"/>
    </row>
    <row r="760" spans="2:35" ht="12.75" x14ac:dyDescent="0.2">
      <c r="B760" s="30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I760" s="32"/>
    </row>
    <row r="761" spans="2:35" ht="12.75" x14ac:dyDescent="0.2">
      <c r="B761" s="30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I761" s="32"/>
    </row>
    <row r="762" spans="2:35" ht="12.75" x14ac:dyDescent="0.2">
      <c r="B762" s="30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I762" s="32"/>
    </row>
    <row r="763" spans="2:35" ht="12.75" x14ac:dyDescent="0.2">
      <c r="B763" s="30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I763" s="32"/>
    </row>
    <row r="764" spans="2:35" ht="12.75" x14ac:dyDescent="0.2">
      <c r="B764" s="30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I764" s="32"/>
    </row>
    <row r="765" spans="2:35" ht="12.75" x14ac:dyDescent="0.2">
      <c r="B765" s="30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I765" s="32"/>
    </row>
    <row r="766" spans="2:35" ht="12.75" x14ac:dyDescent="0.2">
      <c r="B766" s="30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I766" s="32"/>
    </row>
    <row r="767" spans="2:35" ht="12.75" x14ac:dyDescent="0.2">
      <c r="B767" s="30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I767" s="32"/>
    </row>
    <row r="768" spans="2:35" ht="12.75" x14ac:dyDescent="0.2">
      <c r="B768" s="30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I768" s="32"/>
    </row>
    <row r="769" spans="2:35" ht="12.75" x14ac:dyDescent="0.2">
      <c r="B769" s="30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I769" s="32"/>
    </row>
    <row r="770" spans="2:35" ht="12.75" x14ac:dyDescent="0.2">
      <c r="B770" s="30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I770" s="32"/>
    </row>
    <row r="771" spans="2:35" ht="12.75" x14ac:dyDescent="0.2">
      <c r="B771" s="30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I771" s="32"/>
    </row>
    <row r="772" spans="2:35" ht="12.75" x14ac:dyDescent="0.2">
      <c r="B772" s="30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I772" s="32"/>
    </row>
    <row r="773" spans="2:35" ht="12.75" x14ac:dyDescent="0.2">
      <c r="B773" s="30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I773" s="32"/>
    </row>
    <row r="774" spans="2:35" ht="12.75" x14ac:dyDescent="0.2">
      <c r="B774" s="30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I774" s="32"/>
    </row>
    <row r="775" spans="2:35" ht="12.75" x14ac:dyDescent="0.2">
      <c r="B775" s="30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I775" s="32"/>
    </row>
    <row r="776" spans="2:35" ht="12.75" x14ac:dyDescent="0.2">
      <c r="B776" s="30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I776" s="32"/>
    </row>
    <row r="777" spans="2:35" ht="12.75" x14ac:dyDescent="0.2">
      <c r="B777" s="30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I777" s="32"/>
    </row>
    <row r="778" spans="2:35" ht="12.75" x14ac:dyDescent="0.2">
      <c r="B778" s="30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I778" s="32"/>
    </row>
    <row r="779" spans="2:35" ht="12.75" x14ac:dyDescent="0.2">
      <c r="B779" s="30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I779" s="32"/>
    </row>
    <row r="780" spans="2:35" ht="12.75" x14ac:dyDescent="0.2">
      <c r="B780" s="30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I780" s="32"/>
    </row>
    <row r="781" spans="2:35" ht="12.75" x14ac:dyDescent="0.2">
      <c r="B781" s="30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I781" s="32"/>
    </row>
    <row r="782" spans="2:35" ht="12.75" x14ac:dyDescent="0.2">
      <c r="B782" s="30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I782" s="32"/>
    </row>
    <row r="783" spans="2:35" ht="12.75" x14ac:dyDescent="0.2">
      <c r="B783" s="30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I783" s="32"/>
    </row>
    <row r="784" spans="2:35" ht="12.75" x14ac:dyDescent="0.2">
      <c r="B784" s="30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I784" s="32"/>
    </row>
    <row r="785" spans="2:35" ht="12.75" x14ac:dyDescent="0.2">
      <c r="B785" s="30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I785" s="32"/>
    </row>
    <row r="786" spans="2:35" ht="12.75" x14ac:dyDescent="0.2">
      <c r="B786" s="30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I786" s="32"/>
    </row>
    <row r="787" spans="2:35" ht="12.75" x14ac:dyDescent="0.2">
      <c r="B787" s="30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I787" s="32"/>
    </row>
    <row r="788" spans="2:35" ht="12.75" x14ac:dyDescent="0.2">
      <c r="B788" s="30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I788" s="32"/>
    </row>
    <row r="789" spans="2:35" ht="12.75" x14ac:dyDescent="0.2">
      <c r="B789" s="30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I789" s="32"/>
    </row>
    <row r="790" spans="2:35" ht="12.75" x14ac:dyDescent="0.2">
      <c r="B790" s="30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I790" s="32"/>
    </row>
    <row r="791" spans="2:35" ht="12.75" x14ac:dyDescent="0.2">
      <c r="B791" s="30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I791" s="32"/>
    </row>
    <row r="792" spans="2:35" ht="12.75" x14ac:dyDescent="0.2">
      <c r="B792" s="30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I792" s="32"/>
    </row>
    <row r="793" spans="2:35" ht="12.75" x14ac:dyDescent="0.2">
      <c r="B793" s="30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I793" s="32"/>
    </row>
    <row r="794" spans="2:35" ht="12.75" x14ac:dyDescent="0.2">
      <c r="B794" s="30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I794" s="32"/>
    </row>
    <row r="795" spans="2:35" ht="12.75" x14ac:dyDescent="0.2">
      <c r="B795" s="30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I795" s="32"/>
    </row>
    <row r="796" spans="2:35" ht="12.75" x14ac:dyDescent="0.2">
      <c r="B796" s="30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I796" s="32"/>
    </row>
    <row r="797" spans="2:35" ht="12.75" x14ac:dyDescent="0.2">
      <c r="B797" s="30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I797" s="32"/>
    </row>
    <row r="798" spans="2:35" ht="12.75" x14ac:dyDescent="0.2">
      <c r="B798" s="30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I798" s="32"/>
    </row>
    <row r="799" spans="2:35" ht="12.75" x14ac:dyDescent="0.2">
      <c r="B799" s="30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I799" s="32"/>
    </row>
    <row r="800" spans="2:35" ht="12.75" x14ac:dyDescent="0.2">
      <c r="B800" s="30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I800" s="32"/>
    </row>
    <row r="801" spans="2:35" ht="12.75" x14ac:dyDescent="0.2">
      <c r="B801" s="30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I801" s="32"/>
    </row>
    <row r="802" spans="2:35" ht="12.75" x14ac:dyDescent="0.2">
      <c r="B802" s="30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I802" s="32"/>
    </row>
    <row r="803" spans="2:35" ht="12.75" x14ac:dyDescent="0.2">
      <c r="B803" s="30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I803" s="32"/>
    </row>
    <row r="804" spans="2:35" ht="12.75" x14ac:dyDescent="0.2">
      <c r="B804" s="30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I804" s="32"/>
    </row>
    <row r="805" spans="2:35" ht="12.75" x14ac:dyDescent="0.2">
      <c r="B805" s="30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I805" s="32"/>
    </row>
    <row r="806" spans="2:35" ht="12.75" x14ac:dyDescent="0.2">
      <c r="B806" s="30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I806" s="32"/>
    </row>
    <row r="807" spans="2:35" ht="12.75" x14ac:dyDescent="0.2">
      <c r="B807" s="30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I807" s="32"/>
    </row>
    <row r="808" spans="2:35" ht="12.75" x14ac:dyDescent="0.2">
      <c r="B808" s="30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I808" s="32"/>
    </row>
    <row r="809" spans="2:35" ht="12.75" x14ac:dyDescent="0.2">
      <c r="B809" s="30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I809" s="32"/>
    </row>
    <row r="810" spans="2:35" ht="12.75" x14ac:dyDescent="0.2">
      <c r="B810" s="30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I810" s="32"/>
    </row>
    <row r="811" spans="2:35" ht="12.75" x14ac:dyDescent="0.2">
      <c r="B811" s="30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I811" s="32"/>
    </row>
    <row r="812" spans="2:35" ht="12.75" x14ac:dyDescent="0.2">
      <c r="B812" s="30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I812" s="32"/>
    </row>
    <row r="813" spans="2:35" ht="12.75" x14ac:dyDescent="0.2">
      <c r="B813" s="30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I813" s="32"/>
    </row>
    <row r="814" spans="2:35" ht="12.75" x14ac:dyDescent="0.2">
      <c r="B814" s="30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I814" s="32"/>
    </row>
    <row r="815" spans="2:35" ht="12.75" x14ac:dyDescent="0.2">
      <c r="B815" s="30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I815" s="32"/>
    </row>
    <row r="816" spans="2:35" ht="12.75" x14ac:dyDescent="0.2">
      <c r="B816" s="30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I816" s="32"/>
    </row>
    <row r="817" spans="2:35" ht="12.75" x14ac:dyDescent="0.2">
      <c r="B817" s="30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I817" s="32"/>
    </row>
    <row r="818" spans="2:35" ht="12.75" x14ac:dyDescent="0.2">
      <c r="B818" s="30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I818" s="32"/>
    </row>
    <row r="819" spans="2:35" ht="12.75" x14ac:dyDescent="0.2">
      <c r="B819" s="30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I819" s="32"/>
    </row>
    <row r="820" spans="2:35" ht="12.75" x14ac:dyDescent="0.2">
      <c r="B820" s="30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I820" s="32"/>
    </row>
    <row r="821" spans="2:35" ht="12.75" x14ac:dyDescent="0.2">
      <c r="B821" s="30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I821" s="32"/>
    </row>
    <row r="822" spans="2:35" ht="12.75" x14ac:dyDescent="0.2">
      <c r="B822" s="30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I822" s="32"/>
    </row>
    <row r="823" spans="2:35" ht="12.75" x14ac:dyDescent="0.2">
      <c r="B823" s="30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I823" s="32"/>
    </row>
    <row r="824" spans="2:35" ht="12.75" x14ac:dyDescent="0.2">
      <c r="B824" s="30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I824" s="32"/>
    </row>
    <row r="825" spans="2:35" ht="12.75" x14ac:dyDescent="0.2">
      <c r="B825" s="30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I825" s="32"/>
    </row>
    <row r="826" spans="2:35" ht="12.75" x14ac:dyDescent="0.2">
      <c r="B826" s="30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I826" s="32"/>
    </row>
    <row r="827" spans="2:35" ht="12.75" x14ac:dyDescent="0.2">
      <c r="B827" s="30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I827" s="32"/>
    </row>
    <row r="828" spans="2:35" ht="12.75" x14ac:dyDescent="0.2">
      <c r="B828" s="30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I828" s="32"/>
    </row>
    <row r="829" spans="2:35" ht="12.75" x14ac:dyDescent="0.2">
      <c r="B829" s="30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I829" s="32"/>
    </row>
    <row r="830" spans="2:35" ht="12.75" x14ac:dyDescent="0.2">
      <c r="B830" s="30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I830" s="32"/>
    </row>
    <row r="831" spans="2:35" ht="12.75" x14ac:dyDescent="0.2">
      <c r="B831" s="30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I831" s="32"/>
    </row>
    <row r="832" spans="2:35" ht="12.75" x14ac:dyDescent="0.2">
      <c r="B832" s="30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I832" s="32"/>
    </row>
    <row r="833" spans="2:35" ht="12.75" x14ac:dyDescent="0.2">
      <c r="B833" s="30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I833" s="32"/>
    </row>
    <row r="834" spans="2:35" ht="12.75" x14ac:dyDescent="0.2">
      <c r="B834" s="30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I834" s="32"/>
    </row>
    <row r="835" spans="2:35" ht="12.75" x14ac:dyDescent="0.2">
      <c r="B835" s="30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I835" s="32"/>
    </row>
    <row r="836" spans="2:35" ht="12.75" x14ac:dyDescent="0.2">
      <c r="B836" s="30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I836" s="32"/>
    </row>
    <row r="837" spans="2:35" ht="12.75" x14ac:dyDescent="0.2">
      <c r="B837" s="30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I837" s="32"/>
    </row>
    <row r="838" spans="2:35" ht="12.75" x14ac:dyDescent="0.2">
      <c r="B838" s="30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I838" s="32"/>
    </row>
    <row r="839" spans="2:35" ht="12.75" x14ac:dyDescent="0.2">
      <c r="B839" s="30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I839" s="32"/>
    </row>
    <row r="840" spans="2:35" ht="12.75" x14ac:dyDescent="0.2">
      <c r="B840" s="30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I840" s="32"/>
    </row>
    <row r="841" spans="2:35" ht="12.75" x14ac:dyDescent="0.2">
      <c r="B841" s="30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I841" s="32"/>
    </row>
    <row r="842" spans="2:35" ht="12.75" x14ac:dyDescent="0.2">
      <c r="B842" s="30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I842" s="32"/>
    </row>
    <row r="843" spans="2:35" ht="12.75" x14ac:dyDescent="0.2">
      <c r="B843" s="30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I843" s="32"/>
    </row>
    <row r="844" spans="2:35" ht="12.75" x14ac:dyDescent="0.2">
      <c r="B844" s="30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I844" s="32"/>
    </row>
    <row r="845" spans="2:35" ht="12.75" x14ac:dyDescent="0.2">
      <c r="B845" s="30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I845" s="32"/>
    </row>
    <row r="846" spans="2:35" ht="12.75" x14ac:dyDescent="0.2">
      <c r="B846" s="30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I846" s="32"/>
    </row>
    <row r="847" spans="2:35" ht="12.75" x14ac:dyDescent="0.2">
      <c r="B847" s="30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I847" s="32"/>
    </row>
    <row r="848" spans="2:35" ht="12.75" x14ac:dyDescent="0.2">
      <c r="B848" s="30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I848" s="32"/>
    </row>
    <row r="849" spans="2:35" ht="12.75" x14ac:dyDescent="0.2">
      <c r="B849" s="30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I849" s="32"/>
    </row>
    <row r="850" spans="2:35" ht="12.75" x14ac:dyDescent="0.2">
      <c r="B850" s="30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I850" s="32"/>
    </row>
    <row r="851" spans="2:35" ht="12.75" x14ac:dyDescent="0.2">
      <c r="B851" s="30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I851" s="32"/>
    </row>
    <row r="852" spans="2:35" ht="12.75" x14ac:dyDescent="0.2">
      <c r="B852" s="30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I852" s="32"/>
    </row>
    <row r="853" spans="2:35" ht="12.75" x14ac:dyDescent="0.2">
      <c r="B853" s="30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I853" s="32"/>
    </row>
    <row r="854" spans="2:35" ht="12.75" x14ac:dyDescent="0.2">
      <c r="B854" s="30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I854" s="32"/>
    </row>
    <row r="855" spans="2:35" ht="12.75" x14ac:dyDescent="0.2">
      <c r="B855" s="30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I855" s="32"/>
    </row>
    <row r="856" spans="2:35" ht="12.75" x14ac:dyDescent="0.2">
      <c r="B856" s="30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I856" s="32"/>
    </row>
    <row r="857" spans="2:35" ht="12.75" x14ac:dyDescent="0.2">
      <c r="B857" s="30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I857" s="32"/>
    </row>
    <row r="858" spans="2:35" ht="12.75" x14ac:dyDescent="0.2">
      <c r="B858" s="30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I858" s="32"/>
    </row>
    <row r="859" spans="2:35" ht="12.75" x14ac:dyDescent="0.2">
      <c r="B859" s="30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I859" s="32"/>
    </row>
    <row r="860" spans="2:35" ht="12.75" x14ac:dyDescent="0.2">
      <c r="B860" s="30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I860" s="32"/>
    </row>
    <row r="861" spans="2:35" ht="12.75" x14ac:dyDescent="0.2">
      <c r="B861" s="30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I861" s="32"/>
    </row>
    <row r="862" spans="2:35" ht="12.75" x14ac:dyDescent="0.2">
      <c r="B862" s="30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I862" s="32"/>
    </row>
    <row r="863" spans="2:35" ht="12.75" x14ac:dyDescent="0.2">
      <c r="B863" s="30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I863" s="32"/>
    </row>
    <row r="864" spans="2:35" ht="12.75" x14ac:dyDescent="0.2">
      <c r="B864" s="30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I864" s="32"/>
    </row>
    <row r="865" spans="2:35" ht="12.75" x14ac:dyDescent="0.2">
      <c r="B865" s="30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I865" s="32"/>
    </row>
    <row r="866" spans="2:35" ht="12.75" x14ac:dyDescent="0.2">
      <c r="B866" s="30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I866" s="32"/>
    </row>
    <row r="867" spans="2:35" ht="12.75" x14ac:dyDescent="0.2">
      <c r="B867" s="30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I867" s="32"/>
    </row>
    <row r="868" spans="2:35" ht="12.75" x14ac:dyDescent="0.2">
      <c r="B868" s="30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I868" s="32"/>
    </row>
    <row r="869" spans="2:35" ht="12.75" x14ac:dyDescent="0.2">
      <c r="B869" s="30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I869" s="32"/>
    </row>
    <row r="870" spans="2:35" ht="12.75" x14ac:dyDescent="0.2">
      <c r="B870" s="30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I870" s="32"/>
    </row>
    <row r="871" spans="2:35" ht="12.75" x14ac:dyDescent="0.2">
      <c r="B871" s="30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I871" s="32"/>
    </row>
    <row r="872" spans="2:35" ht="12.75" x14ac:dyDescent="0.2">
      <c r="B872" s="30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I872" s="32"/>
    </row>
    <row r="873" spans="2:35" ht="12.75" x14ac:dyDescent="0.2">
      <c r="B873" s="30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I873" s="32"/>
    </row>
    <row r="874" spans="2:35" ht="12.75" x14ac:dyDescent="0.2">
      <c r="B874" s="30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I874" s="32"/>
    </row>
    <row r="875" spans="2:35" ht="12.75" x14ac:dyDescent="0.2">
      <c r="B875" s="30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I875" s="32"/>
    </row>
    <row r="876" spans="2:35" ht="12.75" x14ac:dyDescent="0.2">
      <c r="B876" s="30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I876" s="32"/>
    </row>
    <row r="877" spans="2:35" ht="12.75" x14ac:dyDescent="0.2">
      <c r="B877" s="30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I877" s="32"/>
    </row>
    <row r="878" spans="2:35" ht="12.75" x14ac:dyDescent="0.2">
      <c r="B878" s="30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I878" s="32"/>
    </row>
    <row r="879" spans="2:35" ht="12.75" x14ac:dyDescent="0.2">
      <c r="B879" s="30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I879" s="32"/>
    </row>
    <row r="880" spans="2:35" ht="12.75" x14ac:dyDescent="0.2">
      <c r="B880" s="30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I880" s="32"/>
    </row>
    <row r="881" spans="2:35" ht="12.75" x14ac:dyDescent="0.2">
      <c r="B881" s="30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I881" s="32"/>
    </row>
    <row r="882" spans="2:35" ht="12.75" x14ac:dyDescent="0.2">
      <c r="B882" s="30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I882" s="32"/>
    </row>
    <row r="883" spans="2:35" ht="12.75" x14ac:dyDescent="0.2">
      <c r="B883" s="30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I883" s="32"/>
    </row>
    <row r="884" spans="2:35" ht="12.75" x14ac:dyDescent="0.2">
      <c r="B884" s="30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I884" s="32"/>
    </row>
    <row r="885" spans="2:35" ht="12.75" x14ac:dyDescent="0.2">
      <c r="B885" s="30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I885" s="32"/>
    </row>
    <row r="886" spans="2:35" ht="12.75" x14ac:dyDescent="0.2">
      <c r="B886" s="30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I886" s="32"/>
    </row>
    <row r="887" spans="2:35" ht="12.75" x14ac:dyDescent="0.2">
      <c r="B887" s="30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I887" s="32"/>
    </row>
    <row r="888" spans="2:35" ht="12.75" x14ac:dyDescent="0.2">
      <c r="B888" s="30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I888" s="32"/>
    </row>
    <row r="889" spans="2:35" ht="12.75" x14ac:dyDescent="0.2">
      <c r="B889" s="30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I889" s="32"/>
    </row>
    <row r="890" spans="2:35" ht="12.75" x14ac:dyDescent="0.2">
      <c r="B890" s="30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I890" s="32"/>
    </row>
    <row r="891" spans="2:35" ht="12.75" x14ac:dyDescent="0.2">
      <c r="B891" s="30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I891" s="32"/>
    </row>
    <row r="892" spans="2:35" ht="12.75" x14ac:dyDescent="0.2">
      <c r="B892" s="30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I892" s="32"/>
    </row>
    <row r="893" spans="2:35" ht="12.75" x14ac:dyDescent="0.2">
      <c r="B893" s="30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I893" s="32"/>
    </row>
    <row r="894" spans="2:35" ht="12.75" x14ac:dyDescent="0.2">
      <c r="B894" s="30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I894" s="32"/>
    </row>
    <row r="895" spans="2:35" ht="12.75" x14ac:dyDescent="0.2">
      <c r="B895" s="30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I895" s="32"/>
    </row>
    <row r="896" spans="2:35" ht="12.75" x14ac:dyDescent="0.2">
      <c r="B896" s="30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I896" s="32"/>
    </row>
    <row r="897" spans="2:35" ht="12.75" x14ac:dyDescent="0.2">
      <c r="B897" s="30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I897" s="32"/>
    </row>
    <row r="898" spans="2:35" ht="12.75" x14ac:dyDescent="0.2">
      <c r="B898" s="30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I898" s="32"/>
    </row>
    <row r="899" spans="2:35" ht="12.75" x14ac:dyDescent="0.2">
      <c r="B899" s="30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I899" s="32"/>
    </row>
    <row r="900" spans="2:35" ht="12.75" x14ac:dyDescent="0.2">
      <c r="B900" s="30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I900" s="32"/>
    </row>
    <row r="901" spans="2:35" ht="12.75" x14ac:dyDescent="0.2">
      <c r="B901" s="30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I901" s="32"/>
    </row>
    <row r="902" spans="2:35" ht="12.75" x14ac:dyDescent="0.2">
      <c r="B902" s="30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I902" s="32"/>
    </row>
    <row r="903" spans="2:35" ht="12.75" x14ac:dyDescent="0.2">
      <c r="B903" s="30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I903" s="32"/>
    </row>
    <row r="904" spans="2:35" ht="12.75" x14ac:dyDescent="0.2">
      <c r="B904" s="30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I904" s="32"/>
    </row>
    <row r="905" spans="2:35" ht="12.75" x14ac:dyDescent="0.2">
      <c r="B905" s="30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I905" s="32"/>
    </row>
    <row r="906" spans="2:35" ht="12.75" x14ac:dyDescent="0.2">
      <c r="B906" s="30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I906" s="32"/>
    </row>
    <row r="907" spans="2:35" ht="12.75" x14ac:dyDescent="0.2">
      <c r="B907" s="30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I907" s="32"/>
    </row>
    <row r="908" spans="2:35" ht="12.75" x14ac:dyDescent="0.2">
      <c r="B908" s="30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I908" s="32"/>
    </row>
    <row r="909" spans="2:35" ht="12.75" x14ac:dyDescent="0.2">
      <c r="B909" s="30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I909" s="32"/>
    </row>
    <row r="910" spans="2:35" ht="12.75" x14ac:dyDescent="0.2">
      <c r="B910" s="30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I910" s="32"/>
    </row>
    <row r="911" spans="2:35" ht="12.75" x14ac:dyDescent="0.2">
      <c r="B911" s="30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I911" s="32"/>
    </row>
    <row r="912" spans="2:35" ht="12.75" x14ac:dyDescent="0.2">
      <c r="B912" s="30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I912" s="32"/>
    </row>
    <row r="913" spans="2:35" ht="12.75" x14ac:dyDescent="0.2">
      <c r="B913" s="30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I913" s="32"/>
    </row>
    <row r="914" spans="2:35" ht="12.75" x14ac:dyDescent="0.2">
      <c r="B914" s="30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I914" s="32"/>
    </row>
    <row r="915" spans="2:35" ht="12.75" x14ac:dyDescent="0.2">
      <c r="B915" s="30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I915" s="32"/>
    </row>
    <row r="916" spans="2:35" ht="12.75" x14ac:dyDescent="0.2">
      <c r="B916" s="30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I916" s="32"/>
    </row>
    <row r="917" spans="2:35" ht="12.75" x14ac:dyDescent="0.2">
      <c r="B917" s="30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I917" s="32"/>
    </row>
    <row r="918" spans="2:35" ht="12.75" x14ac:dyDescent="0.2">
      <c r="B918" s="30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I918" s="32"/>
    </row>
    <row r="919" spans="2:35" ht="12.75" x14ac:dyDescent="0.2">
      <c r="B919" s="30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I919" s="32"/>
    </row>
    <row r="920" spans="2:35" ht="12.75" x14ac:dyDescent="0.2">
      <c r="B920" s="30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I920" s="32"/>
    </row>
    <row r="921" spans="2:35" ht="12.75" x14ac:dyDescent="0.2">
      <c r="B921" s="30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I921" s="32"/>
    </row>
    <row r="922" spans="2:35" ht="12.75" x14ac:dyDescent="0.2">
      <c r="B922" s="30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I922" s="32"/>
    </row>
    <row r="923" spans="2:35" ht="12.75" x14ac:dyDescent="0.2">
      <c r="B923" s="30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I923" s="32"/>
    </row>
    <row r="924" spans="2:35" ht="12.75" x14ac:dyDescent="0.2">
      <c r="B924" s="30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I924" s="32"/>
    </row>
    <row r="925" spans="2:35" ht="12.75" x14ac:dyDescent="0.2">
      <c r="B925" s="30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I925" s="32"/>
    </row>
    <row r="926" spans="2:35" ht="12.75" x14ac:dyDescent="0.2">
      <c r="B926" s="30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I926" s="32"/>
    </row>
    <row r="927" spans="2:35" ht="12.75" x14ac:dyDescent="0.2">
      <c r="B927" s="30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I927" s="32"/>
    </row>
    <row r="928" spans="2:35" ht="12.75" x14ac:dyDescent="0.2">
      <c r="B928" s="30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I928" s="32"/>
    </row>
    <row r="929" spans="2:35" ht="12.75" x14ac:dyDescent="0.2">
      <c r="B929" s="30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I929" s="32"/>
    </row>
    <row r="930" spans="2:35" ht="12.75" x14ac:dyDescent="0.2">
      <c r="B930" s="30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I930" s="32"/>
    </row>
    <row r="931" spans="2:35" ht="12.75" x14ac:dyDescent="0.2">
      <c r="B931" s="30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I931" s="32"/>
    </row>
    <row r="932" spans="2:35" ht="12.75" x14ac:dyDescent="0.2">
      <c r="B932" s="30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I932" s="32"/>
    </row>
    <row r="933" spans="2:35" ht="12.75" x14ac:dyDescent="0.2">
      <c r="B933" s="30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I933" s="32"/>
    </row>
    <row r="934" spans="2:35" ht="12.75" x14ac:dyDescent="0.2">
      <c r="B934" s="30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I934" s="32"/>
    </row>
    <row r="935" spans="2:35" ht="12.75" x14ac:dyDescent="0.2">
      <c r="B935" s="30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I935" s="32"/>
    </row>
    <row r="936" spans="2:35" ht="12.75" x14ac:dyDescent="0.2">
      <c r="B936" s="30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I936" s="32"/>
    </row>
    <row r="937" spans="2:35" ht="12.75" x14ac:dyDescent="0.2">
      <c r="B937" s="30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I937" s="32"/>
    </row>
    <row r="938" spans="2:35" ht="12.75" x14ac:dyDescent="0.2">
      <c r="B938" s="30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I938" s="32"/>
    </row>
    <row r="939" spans="2:35" ht="12.75" x14ac:dyDescent="0.2">
      <c r="B939" s="30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I939" s="32"/>
    </row>
    <row r="940" spans="2:35" ht="12.75" x14ac:dyDescent="0.2">
      <c r="B940" s="30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I940" s="32"/>
    </row>
    <row r="941" spans="2:35" ht="12.75" x14ac:dyDescent="0.2">
      <c r="B941" s="30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I941" s="32"/>
    </row>
    <row r="942" spans="2:35" ht="12.75" x14ac:dyDescent="0.2">
      <c r="B942" s="30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I942" s="32"/>
    </row>
    <row r="943" spans="2:35" ht="12.75" x14ac:dyDescent="0.2">
      <c r="B943" s="30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I943" s="32"/>
    </row>
    <row r="944" spans="2:35" ht="12.75" x14ac:dyDescent="0.2">
      <c r="B944" s="30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I944" s="32"/>
    </row>
    <row r="945" spans="2:35" ht="12.75" x14ac:dyDescent="0.2">
      <c r="B945" s="30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I945" s="32"/>
    </row>
    <row r="946" spans="2:35" ht="12.75" x14ac:dyDescent="0.2">
      <c r="B946" s="30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I946" s="32"/>
    </row>
    <row r="947" spans="2:35" ht="12.75" x14ac:dyDescent="0.2">
      <c r="B947" s="30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I947" s="32"/>
    </row>
    <row r="948" spans="2:35" ht="12.75" x14ac:dyDescent="0.2">
      <c r="B948" s="30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I948" s="32"/>
    </row>
    <row r="949" spans="2:35" ht="12.75" x14ac:dyDescent="0.2">
      <c r="B949" s="30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I949" s="32"/>
    </row>
    <row r="950" spans="2:35" ht="12.75" x14ac:dyDescent="0.2">
      <c r="B950" s="30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I950" s="32"/>
    </row>
    <row r="951" spans="2:35" ht="12.75" x14ac:dyDescent="0.2">
      <c r="B951" s="30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I951" s="32"/>
    </row>
    <row r="952" spans="2:35" ht="12.75" x14ac:dyDescent="0.2">
      <c r="B952" s="30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I952" s="32"/>
    </row>
    <row r="953" spans="2:35" ht="12.75" x14ac:dyDescent="0.2">
      <c r="B953" s="30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I953" s="32"/>
    </row>
    <row r="954" spans="2:35" ht="12.75" x14ac:dyDescent="0.2">
      <c r="B954" s="30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I954" s="32"/>
    </row>
    <row r="955" spans="2:35" ht="12.75" x14ac:dyDescent="0.2">
      <c r="B955" s="30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I955" s="32"/>
    </row>
    <row r="956" spans="2:35" ht="12.75" x14ac:dyDescent="0.2">
      <c r="B956" s="30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I956" s="32"/>
    </row>
    <row r="957" spans="2:35" ht="12.75" x14ac:dyDescent="0.2">
      <c r="B957" s="30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I957" s="32"/>
    </row>
    <row r="958" spans="2:35" ht="12.75" x14ac:dyDescent="0.2">
      <c r="B958" s="30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I958" s="32"/>
    </row>
    <row r="959" spans="2:35" ht="12.75" x14ac:dyDescent="0.2">
      <c r="B959" s="30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I959" s="32"/>
    </row>
    <row r="960" spans="2:35" ht="12.75" x14ac:dyDescent="0.2">
      <c r="B960" s="30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I960" s="32"/>
    </row>
    <row r="961" spans="2:35" ht="12.75" x14ac:dyDescent="0.2">
      <c r="B961" s="30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I961" s="32"/>
    </row>
    <row r="962" spans="2:35" ht="12.75" x14ac:dyDescent="0.2">
      <c r="B962" s="30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I962" s="32"/>
    </row>
    <row r="963" spans="2:35" ht="12.75" x14ac:dyDescent="0.2">
      <c r="B963" s="30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I963" s="32"/>
    </row>
    <row r="964" spans="2:35" ht="12.75" x14ac:dyDescent="0.2">
      <c r="B964" s="30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I964" s="32"/>
    </row>
    <row r="965" spans="2:35" ht="12.75" x14ac:dyDescent="0.2">
      <c r="B965" s="30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I965" s="32"/>
    </row>
    <row r="966" spans="2:35" ht="12.75" x14ac:dyDescent="0.2">
      <c r="B966" s="30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I966" s="32"/>
    </row>
    <row r="967" spans="2:35" ht="12.75" x14ac:dyDescent="0.2">
      <c r="B967" s="30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I967" s="32"/>
    </row>
    <row r="968" spans="2:35" ht="12.75" x14ac:dyDescent="0.2">
      <c r="B968" s="30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I968" s="32"/>
    </row>
    <row r="969" spans="2:35" ht="12.75" x14ac:dyDescent="0.2">
      <c r="B969" s="30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I969" s="32"/>
    </row>
    <row r="970" spans="2:35" ht="12.75" x14ac:dyDescent="0.2">
      <c r="B970" s="30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I970" s="32"/>
    </row>
    <row r="971" spans="2:35" ht="12.75" x14ac:dyDescent="0.2">
      <c r="B971" s="30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I971" s="32"/>
    </row>
    <row r="972" spans="2:35" ht="12.75" x14ac:dyDescent="0.2">
      <c r="B972" s="30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I972" s="32"/>
    </row>
    <row r="973" spans="2:35" ht="12.75" x14ac:dyDescent="0.2">
      <c r="B973" s="30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I973" s="32"/>
    </row>
    <row r="974" spans="2:35" ht="12.75" x14ac:dyDescent="0.2">
      <c r="B974" s="30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I974" s="32"/>
    </row>
    <row r="975" spans="2:35" ht="12.75" x14ac:dyDescent="0.2">
      <c r="B975" s="30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I975" s="32"/>
    </row>
    <row r="976" spans="2:35" ht="12.75" x14ac:dyDescent="0.2">
      <c r="B976" s="30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I976" s="32"/>
    </row>
    <row r="977" spans="2:35" ht="12.75" x14ac:dyDescent="0.2">
      <c r="B977" s="30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I977" s="32"/>
    </row>
    <row r="978" spans="2:35" ht="12.75" x14ac:dyDescent="0.2">
      <c r="B978" s="30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I978" s="32"/>
    </row>
    <row r="979" spans="2:35" ht="12.75" x14ac:dyDescent="0.2">
      <c r="B979" s="30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I979" s="32"/>
    </row>
    <row r="980" spans="2:35" ht="12.75" x14ac:dyDescent="0.2">
      <c r="B980" s="30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I980" s="32"/>
    </row>
    <row r="981" spans="2:35" ht="12.75" x14ac:dyDescent="0.2">
      <c r="B981" s="30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I981" s="32"/>
    </row>
    <row r="982" spans="2:35" ht="12.75" x14ac:dyDescent="0.2">
      <c r="B982" s="30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I982" s="32"/>
    </row>
    <row r="983" spans="2:35" ht="12.75" x14ac:dyDescent="0.2">
      <c r="B983" s="30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I983" s="32"/>
    </row>
    <row r="984" spans="2:35" ht="12.75" x14ac:dyDescent="0.2">
      <c r="B984" s="30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I984" s="32"/>
    </row>
    <row r="985" spans="2:35" ht="12.75" x14ac:dyDescent="0.2">
      <c r="B985" s="30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I985" s="32"/>
    </row>
    <row r="986" spans="2:35" ht="12.75" x14ac:dyDescent="0.2">
      <c r="B986" s="30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I986" s="32"/>
    </row>
    <row r="987" spans="2:35" ht="12.75" x14ac:dyDescent="0.2">
      <c r="B987" s="30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I987" s="32"/>
    </row>
    <row r="988" spans="2:35" ht="12.75" x14ac:dyDescent="0.2">
      <c r="B988" s="30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I988" s="32"/>
    </row>
    <row r="989" spans="2:35" ht="12.75" x14ac:dyDescent="0.2">
      <c r="B989" s="30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I989" s="32"/>
    </row>
    <row r="990" spans="2:35" ht="12.75" x14ac:dyDescent="0.2">
      <c r="B990" s="30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I990" s="32"/>
    </row>
    <row r="991" spans="2:35" ht="12.75" x14ac:dyDescent="0.2">
      <c r="B991" s="30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I991" s="32"/>
    </row>
    <row r="992" spans="2:35" ht="12.75" x14ac:dyDescent="0.2">
      <c r="B992" s="30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I992" s="32"/>
    </row>
  </sheetData>
  <sheetProtection algorithmName="SHA-512" hashValue="8CQ68yqdS+JY1fr6kAfWbBL81Kgk4CHfP1e2loNvx4xde3uZMevvX/4YS15Dtkz9S9/5+Xuov+p9oRknQWrWnw==" saltValue="SNHCcWGWcfe+81CY/mgx4Q==" spinCount="100000" sheet="1" selectLockedCells="1"/>
  <mergeCells count="57">
    <mergeCell ref="AG37:AI38"/>
    <mergeCell ref="N41:W41"/>
    <mergeCell ref="N42:AI42"/>
    <mergeCell ref="N43:AI44"/>
    <mergeCell ref="A44:M44"/>
    <mergeCell ref="A36:L36"/>
    <mergeCell ref="S36:AI36"/>
    <mergeCell ref="C47:AG47"/>
    <mergeCell ref="A31:AH31"/>
    <mergeCell ref="A33:B33"/>
    <mergeCell ref="S39:AF39"/>
    <mergeCell ref="AG39:AI39"/>
    <mergeCell ref="A37:G38"/>
    <mergeCell ref="A39:G39"/>
    <mergeCell ref="H37:L38"/>
    <mergeCell ref="H39:L39"/>
    <mergeCell ref="S35:AI35"/>
    <mergeCell ref="A35:L35"/>
    <mergeCell ref="S37:AF38"/>
    <mergeCell ref="C46:AG46"/>
    <mergeCell ref="C45:AG45"/>
    <mergeCell ref="A25:A30"/>
    <mergeCell ref="AH25:AH30"/>
    <mergeCell ref="AI25:AI30"/>
    <mergeCell ref="AJ25:AJ30"/>
    <mergeCell ref="A14:AH14"/>
    <mergeCell ref="A15:A18"/>
    <mergeCell ref="AH15:AH18"/>
    <mergeCell ref="AI15:AI18"/>
    <mergeCell ref="AJ15:AJ18"/>
    <mergeCell ref="A19:AH19"/>
    <mergeCell ref="A20:A23"/>
    <mergeCell ref="AH20:AH23"/>
    <mergeCell ref="AI20:AI23"/>
    <mergeCell ref="AJ20:AJ23"/>
    <mergeCell ref="A24:AH24"/>
    <mergeCell ref="A10:A13"/>
    <mergeCell ref="AH10:AH13"/>
    <mergeCell ref="AI10:AI13"/>
    <mergeCell ref="AJ10:AJ13"/>
    <mergeCell ref="C8:E8"/>
    <mergeCell ref="F8:J8"/>
    <mergeCell ref="K8:M8"/>
    <mergeCell ref="N8:R8"/>
    <mergeCell ref="S8:U8"/>
    <mergeCell ref="V8:AA8"/>
    <mergeCell ref="AB8:AF8"/>
    <mergeCell ref="AG8:AI8"/>
    <mergeCell ref="AJ8:AJ9"/>
    <mergeCell ref="A2:AJ2"/>
    <mergeCell ref="A4:AJ4"/>
    <mergeCell ref="C6:E6"/>
    <mergeCell ref="F6:O6"/>
    <mergeCell ref="P6:T6"/>
    <mergeCell ref="U6:AA6"/>
    <mergeCell ref="AB6:AD6"/>
    <mergeCell ref="AE6:AI6"/>
  </mergeCells>
  <conditionalFormatting sqref="AJ10:AJ13">
    <cfRule type="colorScale" priority="5">
      <colorScale>
        <cfvo type="num" val="0"/>
        <cfvo type="num" val="10"/>
        <color rgb="FFFFC000"/>
        <color rgb="FFFF0000"/>
      </colorScale>
    </cfRule>
  </conditionalFormatting>
  <conditionalFormatting sqref="AJ15:AJ18">
    <cfRule type="colorScale" priority="6">
      <colorScale>
        <cfvo type="num" val="0"/>
        <cfvo type="num" val="10"/>
        <color rgb="FFFFC000"/>
        <color rgb="FFFF0000"/>
      </colorScale>
    </cfRule>
  </conditionalFormatting>
  <conditionalFormatting sqref="AJ20:AJ23">
    <cfRule type="colorScale" priority="2">
      <colorScale>
        <cfvo type="num" val="0"/>
        <cfvo type="num" val="10"/>
        <color rgb="FFFFC000"/>
        <color rgb="FFFF0000"/>
      </colorScale>
    </cfRule>
  </conditionalFormatting>
  <dataValidations yWindow="302" count="4">
    <dataValidation type="decimal" allowBlank="1" showInputMessage="1" showErrorMessage="1" promptTitle="Insert numerical value only." prompt="Insert number value. Round value to the nearest quarter._x000a__x000a_1, 1.25, 1.5, 1.75..." sqref="C20:AG23 C15:AG18 C10:AG13 C32:AG32" xr:uid="{00000000-0002-0000-0800-000000000000}">
      <formula1>0</formula1>
      <formula2>100</formula2>
    </dataValidation>
    <dataValidation type="whole" operator="equal" allowBlank="1" showInputMessage="1" showErrorMessage="1" sqref="AG8:AI8" xr:uid="{00000000-0002-0000-0800-000001000000}">
      <formula1>100</formula1>
    </dataValidation>
    <dataValidation type="list" allowBlank="1" showInputMessage="1" showErrorMessage="1" sqref="B15:B18" xr:uid="{00000000-0002-0000-0800-000002000000}">
      <formula1>$F$53:$F$72</formula1>
    </dataValidation>
    <dataValidation type="list" allowBlank="1" showInputMessage="1" showErrorMessage="1" sqref="B25:B30 B10:B13" xr:uid="{00000000-0002-0000-0800-000003000000}">
      <formula1>$A$53:$A$72</formula1>
    </dataValidation>
  </dataValidations>
  <pageMargins left="0.25" right="0.25" top="0.75" bottom="0.75" header="0.3" footer="0.3"/>
  <pageSetup scale="53" orientation="landscape" r:id="rId1"/>
  <headerFooter>
    <oddFooter>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Activity Codes</vt:lpstr>
      <vt:lpstr>Instructions</vt:lpstr>
      <vt:lpstr>Auto-Fill Personal Data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'Activity Codes'!Print_Area</vt:lpstr>
      <vt:lpstr>'April 2024'!Print_Area</vt:lpstr>
      <vt:lpstr>'August 2023'!Print_Area</vt:lpstr>
      <vt:lpstr>'Auto-Fill Personal Data'!Print_Area</vt:lpstr>
      <vt:lpstr>'December 2023'!Print_Area</vt:lpstr>
      <vt:lpstr>'February 2024'!Print_Area</vt:lpstr>
      <vt:lpstr>'January 2024'!Print_Area</vt:lpstr>
      <vt:lpstr>'July 2023'!Print_Area</vt:lpstr>
      <vt:lpstr>'June 2024'!Print_Area</vt:lpstr>
      <vt:lpstr>'March 2024'!Print_Area</vt:lpstr>
      <vt:lpstr>'May 2024'!Print_Area</vt:lpstr>
      <vt:lpstr>'November 2023'!Print_Area</vt:lpstr>
      <vt:lpstr>'October 2023'!Print_Area</vt:lpstr>
      <vt:lpstr>'September 2023'!Print_Area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 Mata</dc:creator>
  <cp:lastModifiedBy>Tiffany Ashworth</cp:lastModifiedBy>
  <cp:lastPrinted>2018-07-17T21:10:51Z</cp:lastPrinted>
  <dcterms:created xsi:type="dcterms:W3CDTF">2016-11-18T20:03:13Z</dcterms:created>
  <dcterms:modified xsi:type="dcterms:W3CDTF">2023-09-08T23:36:22Z</dcterms:modified>
</cp:coreProperties>
</file>